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1940" windowHeight="12090" tabRatio="500"/>
  </bookViews>
  <sheets>
    <sheet name="Лист1" sheetId="1" r:id="rId1"/>
  </sheets>
  <definedNames>
    <definedName name="_xlnm.Print_Area" localSheetId="0">Лист1!$A$1:$M$66</definedName>
  </definedNames>
  <calcPr calcId="144525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8" i="1" l="1"/>
  <c r="H15" i="1" s="1"/>
  <c r="H17" i="1"/>
  <c r="H14" i="1" s="1"/>
  <c r="G18" i="1"/>
  <c r="G15" i="1" s="1"/>
  <c r="G17" i="1"/>
  <c r="G14" i="1" s="1"/>
  <c r="H20" i="1"/>
  <c r="G20" i="1"/>
  <c r="H23" i="1"/>
  <c r="G23" i="1"/>
  <c r="H26" i="1"/>
  <c r="G26" i="1"/>
  <c r="H28" i="1"/>
  <c r="H16" i="1" l="1"/>
  <c r="H13" i="1" s="1"/>
  <c r="G16" i="1"/>
  <c r="G13" i="1" s="1"/>
  <c r="H22" i="1"/>
  <c r="H29" i="1"/>
  <c r="H31" i="1"/>
  <c r="G31" i="1"/>
  <c r="G30" i="1"/>
  <c r="G29" i="1"/>
  <c r="H30" i="1" l="1"/>
</calcChain>
</file>

<file path=xl/sharedStrings.xml><?xml version="1.0" encoding="utf-8"?>
<sst xmlns="http://schemas.openxmlformats.org/spreadsheetml/2006/main" count="77" uniqueCount="40">
  <si>
    <t>№ п/п</t>
  </si>
  <si>
    <t>Наименование показателя</t>
  </si>
  <si>
    <t>Финансовое обеспечение</t>
  </si>
  <si>
    <t xml:space="preserve">Целевой индикатор мероприятий муниципальной программы </t>
  </si>
  <si>
    <t>Код бюджетной классификации</t>
  </si>
  <si>
    <t>Источник</t>
  </si>
  <si>
    <t>Наименование</t>
  </si>
  <si>
    <t>Единица  измерения</t>
  </si>
  <si>
    <t>Значение</t>
  </si>
  <si>
    <t>Всего</t>
  </si>
  <si>
    <t>Главный распорядитель средств местного бюджета</t>
  </si>
  <si>
    <t>Целевая статья расходов</t>
  </si>
  <si>
    <t>План</t>
  </si>
  <si>
    <t>Факт</t>
  </si>
  <si>
    <t>Подпрограмма 8 «Поддержка социально ориентированных некоммерческих организаций Полтавского муниципального района»</t>
  </si>
  <si>
    <t>х</t>
  </si>
  <si>
    <t>Всего, из них расходы за счет:</t>
  </si>
  <si>
    <t>Х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</si>
  <si>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</si>
  <si>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</si>
  <si>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>0180100000</t>
  </si>
  <si>
    <t xml:space="preserve">1. Налоговых и неналоговых доходов, поступлений нецелевого характера </t>
  </si>
  <si>
    <t>2. Поступлений целевого характера</t>
  </si>
  <si>
    <t>Мероприятия</t>
  </si>
  <si>
    <t>1. Предоставление субсидий некоммерческим общественным организациям</t>
  </si>
  <si>
    <t>0180110010</t>
  </si>
  <si>
    <t>Число Сонко получивших финансовую поддержку</t>
  </si>
  <si>
    <t>ед.</t>
  </si>
  <si>
    <t>Итого по подпрограмме 8 Муниципальной программы</t>
  </si>
  <si>
    <r>
      <t xml:space="preserve"> Цель подпрограммы 8: </t>
    </r>
    <r>
      <rPr>
        <sz val="12"/>
        <rFont val="Times New Roman"/>
        <family val="1"/>
        <charset val="204"/>
      </rPr>
      <t>Создание условий для эффективного участия социально ориентированных некоммерческих организаций (далее – СОНКО) в социально-экономическом развитии Полтавского муниципального района Омской области</t>
    </r>
  </si>
  <si>
    <r>
      <t xml:space="preserve">Основное мероприятие 1:  </t>
    </r>
    <r>
      <rPr>
        <sz val="9"/>
        <rFont val="Times New Roman"/>
        <family val="1"/>
        <charset val="204"/>
      </rPr>
      <t>Оказание финансовой поддержки СОНКО, осуществляющих деятельность в социальной сфере Полтавского муниципального района на реализацию социально значимых проектов (программ)</t>
    </r>
  </si>
  <si>
    <r>
      <t xml:space="preserve">Задача 1 подпрограммы 8: </t>
    </r>
    <r>
      <rPr>
        <sz val="9"/>
        <rFont val="Times New Roman"/>
        <family val="1"/>
        <charset val="204"/>
      </rPr>
      <t>Оказание содействия повышению финансовой устойчивости СОНКО, осуществляющих деятельность на территории Полтавского муниципального  района, в целях увеличения объемов услуг, оказываемых ими населению района</t>
    </r>
  </si>
  <si>
    <t>Председатель комитета имущественных отношений                                                                   Т.А. Андреева</t>
  </si>
  <si>
    <t xml:space="preserve">2. Оказание финансовой поддержки социально ориентированным некоммерческим организациям Полтавского муниципального района </t>
  </si>
  <si>
    <t xml:space="preserve">3. Софинансирование на оказание финансовой поддержки социально ориентированным некоммерческим организациям Полтавского муниципального района </t>
  </si>
  <si>
    <t>0180171240</t>
  </si>
  <si>
    <t>01801S1240</t>
  </si>
  <si>
    <t>ОТЧЕТ о реализации муниципальной подпрограммы Полтавского муниципального района                                                      «Поддержка социально ориентированных некоммерческих организаций Полтавского муниципального района», муниципальной программы "Социальное развитие Полтавского муниципального района Омской области"  за  2023 год</t>
  </si>
  <si>
    <t xml:space="preserve">Объем  (руб.) 2023 год </t>
  </si>
  <si>
    <t xml:space="preserve">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</si>
</sst>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\-??_р_._-;_-@_-"/>
  </numFmts>
  <fonts count="18" x14ac:knownFonts="1"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1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3"/>
      <name val="Times New Roman"/>
      <family val="1"/>
      <charset val="204"/>
    </font>
    <font>
      <sz val="13"/>
      <color rgb="FF000000"/>
      <name val="Calibri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10" fillId="0" borderId="0" applyBorder="0" applyProtection="0"/>
    <xf numFmtId="0" fontId="1" fillId="0" borderId="0"/>
  </cellStyleXfs>
  <cellXfs count="45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0" borderId="0" xfId="0" applyFont="1" applyBorder="1"/>
    <xf numFmtId="0" fontId="2" fillId="2" borderId="0" xfId="0" applyFont="1" applyFill="1" applyBorder="1"/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center" vertical="top"/>
    </xf>
    <xf numFmtId="4" fontId="5" fillId="2" borderId="1" xfId="1" applyNumberFormat="1" applyFont="1" applyFill="1" applyBorder="1" applyAlignment="1" applyProtection="1">
      <alignment horizontal="center"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/>
    </xf>
    <xf numFmtId="0" fontId="4" fillId="0" borderId="0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0" borderId="0" xfId="0" applyFont="1"/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wrapText="1"/>
    </xf>
    <xf numFmtId="0" fontId="12" fillId="0" borderId="0" xfId="0" applyFont="1" applyAlignment="1"/>
    <xf numFmtId="0" fontId="9" fillId="2" borderId="0" xfId="0" applyFont="1" applyFill="1" applyBorder="1" applyAlignment="1">
      <alignment horizontal="left" vertical="center" wrapText="1"/>
    </xf>
    <xf numFmtId="0" fontId="17" fillId="0" borderId="0" xfId="0" applyFont="1" applyAlignment="1"/>
    <xf numFmtId="0" fontId="5" fillId="0" borderId="2" xfId="0" applyFont="1" applyBorder="1" applyAlignment="1">
      <alignment horizontal="left" vertical="top"/>
    </xf>
    <xf numFmtId="0" fontId="4" fillId="2" borderId="1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4" fillId="2" borderId="1" xfId="2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16" fillId="2" borderId="2" xfId="0" applyFont="1" applyFill="1" applyBorder="1" applyAlignment="1">
      <alignment horizontal="left" vertical="top" wrapText="1"/>
    </xf>
    <xf numFmtId="0" fontId="16" fillId="2" borderId="0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left" vertical="center"/>
    </xf>
    <xf numFmtId="0" fontId="14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5"/>
  <sheetViews>
    <sheetView tabSelected="1" view="pageBreakPreview" zoomScale="75" zoomScaleNormal="82" zoomScalePageLayoutView="75" workbookViewId="0">
      <pane ySplit="1" topLeftCell="A11" activePane="bottomLeft" state="frozen"/>
      <selection pane="bottomLeft" activeCell="H28" sqref="H28"/>
    </sheetView>
  </sheetViews>
  <sheetFormatPr defaultColWidth="9.140625" defaultRowHeight="15" x14ac:dyDescent="0.25"/>
  <cols>
    <col min="1" max="1" width="2.5703125" style="1" customWidth="1"/>
    <col min="2" max="2" width="4" style="1" customWidth="1"/>
    <col min="3" max="3" width="22" style="1" customWidth="1"/>
    <col min="4" max="4" width="6.5703125" style="2" customWidth="1"/>
    <col min="5" max="5" width="9.140625" style="2" customWidth="1"/>
    <col min="6" max="6" width="31.140625" style="1" customWidth="1"/>
    <col min="7" max="7" width="13.5703125" style="2" customWidth="1"/>
    <col min="8" max="8" width="13.85546875" style="2" customWidth="1"/>
    <col min="9" max="9" width="10" style="1" customWidth="1"/>
    <col min="10" max="10" width="7.7109375" style="1" customWidth="1"/>
    <col min="11" max="11" width="5.85546875" style="1" customWidth="1"/>
    <col min="12" max="12" width="5.85546875" style="2" customWidth="1"/>
    <col min="13" max="13" width="5" style="1" customWidth="1"/>
    <col min="14" max="1024" width="9.140625" style="1"/>
  </cols>
  <sheetData>
    <row r="1" spans="2:13" s="3" customFormat="1" x14ac:dyDescent="0.25">
      <c r="D1" s="4"/>
      <c r="E1" s="4"/>
      <c r="G1" s="4"/>
      <c r="H1" s="4"/>
      <c r="L1" s="4"/>
    </row>
    <row r="2" spans="2:13" s="3" customFormat="1" ht="23.25" customHeight="1" x14ac:dyDescent="0.25">
      <c r="B2" s="22" t="s">
        <v>37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2:13" ht="48" customHeight="1" x14ac:dyDescent="0.25"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</row>
    <row r="5" spans="2:13" ht="25.5" customHeight="1" x14ac:dyDescent="0.25">
      <c r="B5" s="40" t="s">
        <v>0</v>
      </c>
      <c r="C5" s="40" t="s">
        <v>1</v>
      </c>
      <c r="D5" s="40" t="s">
        <v>2</v>
      </c>
      <c r="E5" s="40"/>
      <c r="F5" s="40"/>
      <c r="G5" s="40"/>
      <c r="H5" s="40"/>
      <c r="I5" s="40" t="s">
        <v>3</v>
      </c>
      <c r="J5" s="40"/>
      <c r="K5" s="40"/>
      <c r="L5" s="40"/>
      <c r="M5" s="40"/>
    </row>
    <row r="6" spans="2:13" ht="13.9" customHeight="1" x14ac:dyDescent="0.25">
      <c r="B6" s="40"/>
      <c r="C6" s="40"/>
      <c r="D6" s="41" t="s">
        <v>4</v>
      </c>
      <c r="E6" s="41"/>
      <c r="F6" s="40" t="s">
        <v>5</v>
      </c>
      <c r="G6" s="27" t="s">
        <v>38</v>
      </c>
      <c r="H6" s="27"/>
      <c r="I6" s="42" t="s">
        <v>6</v>
      </c>
      <c r="J6" s="42" t="s">
        <v>7</v>
      </c>
      <c r="K6" s="40" t="s">
        <v>8</v>
      </c>
      <c r="L6" s="40"/>
      <c r="M6" s="40"/>
    </row>
    <row r="7" spans="2:13" ht="13.9" customHeight="1" x14ac:dyDescent="0.25">
      <c r="B7" s="40"/>
      <c r="C7" s="40"/>
      <c r="D7" s="41"/>
      <c r="E7" s="41"/>
      <c r="F7" s="40"/>
      <c r="G7" s="27"/>
      <c r="H7" s="27"/>
      <c r="I7" s="42"/>
      <c r="J7" s="42"/>
      <c r="K7" s="40" t="s">
        <v>9</v>
      </c>
      <c r="L7" s="40" t="s">
        <v>39</v>
      </c>
      <c r="M7" s="40"/>
    </row>
    <row r="8" spans="2:13" ht="61.5" customHeight="1" x14ac:dyDescent="0.25">
      <c r="B8" s="40"/>
      <c r="C8" s="40"/>
      <c r="D8" s="43" t="s">
        <v>10</v>
      </c>
      <c r="E8" s="43" t="s">
        <v>11</v>
      </c>
      <c r="F8" s="40"/>
      <c r="G8" s="44" t="s">
        <v>12</v>
      </c>
      <c r="H8" s="44" t="s">
        <v>13</v>
      </c>
      <c r="I8" s="42"/>
      <c r="J8" s="42"/>
      <c r="K8" s="40"/>
      <c r="L8" s="44" t="s">
        <v>12</v>
      </c>
      <c r="M8" s="40" t="s">
        <v>13</v>
      </c>
    </row>
    <row r="9" spans="2:13" ht="4.5" customHeight="1" x14ac:dyDescent="0.25">
      <c r="B9" s="40"/>
      <c r="C9" s="40"/>
      <c r="D9" s="43"/>
      <c r="E9" s="43"/>
      <c r="F9" s="40"/>
      <c r="G9" s="44"/>
      <c r="H9" s="44"/>
      <c r="I9" s="42"/>
      <c r="J9" s="42"/>
      <c r="K9" s="40"/>
      <c r="L9" s="44"/>
      <c r="M9" s="40"/>
    </row>
    <row r="10" spans="2:13" x14ac:dyDescent="0.25">
      <c r="B10" s="6">
        <v>1</v>
      </c>
      <c r="C10" s="6">
        <v>2</v>
      </c>
      <c r="D10" s="5">
        <v>3</v>
      </c>
      <c r="E10" s="5">
        <v>4</v>
      </c>
      <c r="F10" s="6">
        <v>5</v>
      </c>
      <c r="G10" s="5">
        <v>6</v>
      </c>
      <c r="H10" s="5">
        <v>7</v>
      </c>
      <c r="I10" s="6">
        <v>8</v>
      </c>
      <c r="J10" s="6">
        <v>9</v>
      </c>
      <c r="K10" s="6">
        <v>10</v>
      </c>
      <c r="L10" s="5">
        <v>11</v>
      </c>
      <c r="M10" s="6">
        <v>12</v>
      </c>
    </row>
    <row r="11" spans="2:13" ht="27.6" customHeight="1" x14ac:dyDescent="0.25">
      <c r="B11" s="38" t="s">
        <v>14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</row>
    <row r="12" spans="2:13" ht="37.9" customHeight="1" x14ac:dyDescent="0.25">
      <c r="B12" s="39" t="s">
        <v>29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2:13" ht="25.5" customHeight="1" x14ac:dyDescent="0.25">
      <c r="B13" s="35"/>
      <c r="C13" s="37" t="s">
        <v>31</v>
      </c>
      <c r="D13" s="27" t="s">
        <v>15</v>
      </c>
      <c r="E13" s="27" t="s">
        <v>15</v>
      </c>
      <c r="F13" s="7" t="s">
        <v>16</v>
      </c>
      <c r="G13" s="8">
        <f t="shared" ref="G13:H15" si="0">G16</f>
        <v>526019.35</v>
      </c>
      <c r="H13" s="8">
        <f t="shared" si="0"/>
        <v>526019.35</v>
      </c>
      <c r="I13" s="21" t="s">
        <v>17</v>
      </c>
      <c r="J13" s="21" t="s">
        <v>17</v>
      </c>
      <c r="K13" s="21" t="s">
        <v>17</v>
      </c>
      <c r="L13" s="27" t="s">
        <v>17</v>
      </c>
      <c r="M13" s="21" t="s">
        <v>17</v>
      </c>
    </row>
    <row r="14" spans="2:13" ht="45" customHeight="1" x14ac:dyDescent="0.25">
      <c r="B14" s="35"/>
      <c r="C14" s="37"/>
      <c r="D14" s="27"/>
      <c r="E14" s="27"/>
      <c r="F14" s="7" t="s">
        <v>18</v>
      </c>
      <c r="G14" s="8">
        <f t="shared" si="0"/>
        <v>376831.74</v>
      </c>
      <c r="H14" s="8">
        <f t="shared" si="0"/>
        <v>376831.74</v>
      </c>
      <c r="I14" s="21"/>
      <c r="J14" s="21"/>
      <c r="K14" s="21"/>
      <c r="L14" s="27"/>
      <c r="M14" s="21"/>
    </row>
    <row r="15" spans="2:13" ht="71.25" customHeight="1" x14ac:dyDescent="0.25">
      <c r="B15" s="35"/>
      <c r="C15" s="37"/>
      <c r="D15" s="27"/>
      <c r="E15" s="27"/>
      <c r="F15" s="7" t="s">
        <v>19</v>
      </c>
      <c r="G15" s="8">
        <f t="shared" si="0"/>
        <v>149187.60999999999</v>
      </c>
      <c r="H15" s="8">
        <f t="shared" si="0"/>
        <v>149187.60999999999</v>
      </c>
      <c r="I15" s="21"/>
      <c r="J15" s="21"/>
      <c r="K15" s="21"/>
      <c r="L15" s="27"/>
      <c r="M15" s="21"/>
    </row>
    <row r="16" spans="2:13" ht="29.25" customHeight="1" x14ac:dyDescent="0.25">
      <c r="B16" s="35"/>
      <c r="C16" s="36" t="s">
        <v>30</v>
      </c>
      <c r="D16" s="27"/>
      <c r="E16" s="32" t="s">
        <v>20</v>
      </c>
      <c r="F16" s="7" t="s">
        <v>16</v>
      </c>
      <c r="G16" s="8">
        <f t="shared" ref="G16:H18" si="1">G20+G23+G26</f>
        <v>526019.35</v>
      </c>
      <c r="H16" s="8">
        <f t="shared" si="1"/>
        <v>526019.35</v>
      </c>
      <c r="I16" s="21" t="s">
        <v>17</v>
      </c>
      <c r="J16" s="21" t="s">
        <v>17</v>
      </c>
      <c r="K16" s="21" t="s">
        <v>17</v>
      </c>
      <c r="L16" s="27" t="s">
        <v>17</v>
      </c>
      <c r="M16" s="21" t="s">
        <v>17</v>
      </c>
    </row>
    <row r="17" spans="2:13" ht="48.6" customHeight="1" x14ac:dyDescent="0.25">
      <c r="B17" s="35"/>
      <c r="C17" s="36"/>
      <c r="D17" s="27"/>
      <c r="E17" s="32"/>
      <c r="F17" s="7" t="s">
        <v>21</v>
      </c>
      <c r="G17" s="8">
        <f t="shared" si="1"/>
        <v>376831.74</v>
      </c>
      <c r="H17" s="8">
        <f t="shared" si="1"/>
        <v>376831.74</v>
      </c>
      <c r="I17" s="21"/>
      <c r="J17" s="21"/>
      <c r="K17" s="21"/>
      <c r="L17" s="27"/>
      <c r="M17" s="21"/>
    </row>
    <row r="18" spans="2:13" ht="49.5" customHeight="1" x14ac:dyDescent="0.25">
      <c r="B18" s="35"/>
      <c r="C18" s="36"/>
      <c r="D18" s="27"/>
      <c r="E18" s="32"/>
      <c r="F18" s="7" t="s">
        <v>22</v>
      </c>
      <c r="G18" s="8">
        <f t="shared" si="1"/>
        <v>149187.60999999999</v>
      </c>
      <c r="H18" s="8">
        <f t="shared" si="1"/>
        <v>149187.60999999999</v>
      </c>
      <c r="I18" s="21"/>
      <c r="J18" s="21"/>
      <c r="K18" s="21"/>
      <c r="L18" s="27"/>
      <c r="M18" s="21"/>
    </row>
    <row r="19" spans="2:13" ht="23.25" customHeight="1" x14ac:dyDescent="0.25">
      <c r="B19" s="28" t="s">
        <v>23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2:13" ht="18" customHeight="1" x14ac:dyDescent="0.25">
      <c r="B20" s="29"/>
      <c r="C20" s="30" t="s">
        <v>24</v>
      </c>
      <c r="D20" s="31"/>
      <c r="E20" s="32" t="s">
        <v>25</v>
      </c>
      <c r="F20" s="9" t="s">
        <v>16</v>
      </c>
      <c r="G20" s="8">
        <f>G21+G22</f>
        <v>176831.74</v>
      </c>
      <c r="H20" s="8">
        <f>H21+H22</f>
        <v>176831.74</v>
      </c>
      <c r="I20" s="33" t="s">
        <v>26</v>
      </c>
      <c r="J20" s="27" t="s">
        <v>27</v>
      </c>
      <c r="K20" s="27"/>
      <c r="L20" s="34">
        <v>6</v>
      </c>
      <c r="M20" s="27">
        <v>6</v>
      </c>
    </row>
    <row r="21" spans="2:13" ht="43.9" customHeight="1" x14ac:dyDescent="0.25">
      <c r="B21" s="29"/>
      <c r="C21" s="30"/>
      <c r="D21" s="31"/>
      <c r="E21" s="32"/>
      <c r="F21" s="9" t="s">
        <v>18</v>
      </c>
      <c r="G21" s="8">
        <v>176831.74</v>
      </c>
      <c r="H21" s="8">
        <v>176831.74</v>
      </c>
      <c r="I21" s="33"/>
      <c r="J21" s="27"/>
      <c r="K21" s="27"/>
      <c r="L21" s="34"/>
      <c r="M21" s="27"/>
    </row>
    <row r="22" spans="2:13" ht="21" customHeight="1" x14ac:dyDescent="0.25">
      <c r="B22" s="29"/>
      <c r="C22" s="30"/>
      <c r="D22" s="31"/>
      <c r="E22" s="32"/>
      <c r="F22" s="9" t="s">
        <v>19</v>
      </c>
      <c r="G22" s="8">
        <v>0</v>
      </c>
      <c r="H22" s="8">
        <f>G22</f>
        <v>0</v>
      </c>
      <c r="I22" s="33"/>
      <c r="J22" s="27"/>
      <c r="K22" s="27"/>
      <c r="L22" s="34"/>
      <c r="M22" s="27"/>
    </row>
    <row r="23" spans="2:13" ht="36.75" customHeight="1" x14ac:dyDescent="0.25">
      <c r="B23" s="29"/>
      <c r="C23" s="30" t="s">
        <v>33</v>
      </c>
      <c r="D23" s="31"/>
      <c r="E23" s="32" t="s">
        <v>35</v>
      </c>
      <c r="F23" s="20" t="s">
        <v>16</v>
      </c>
      <c r="G23" s="8">
        <f>G24+G25</f>
        <v>149187.60999999999</v>
      </c>
      <c r="H23" s="8">
        <f>H24+H25</f>
        <v>149187.60999999999</v>
      </c>
      <c r="I23" s="33" t="s">
        <v>26</v>
      </c>
      <c r="J23" s="27" t="s">
        <v>27</v>
      </c>
      <c r="K23" s="27"/>
      <c r="L23" s="34">
        <v>3</v>
      </c>
      <c r="M23" s="27">
        <v>3</v>
      </c>
    </row>
    <row r="24" spans="2:13" ht="49.5" customHeight="1" x14ac:dyDescent="0.25">
      <c r="B24" s="29"/>
      <c r="C24" s="30"/>
      <c r="D24" s="31"/>
      <c r="E24" s="32"/>
      <c r="F24" s="20" t="s">
        <v>18</v>
      </c>
      <c r="G24" s="8">
        <v>0</v>
      </c>
      <c r="H24" s="8">
        <v>0</v>
      </c>
      <c r="I24" s="33"/>
      <c r="J24" s="27"/>
      <c r="K24" s="27"/>
      <c r="L24" s="34"/>
      <c r="M24" s="27"/>
    </row>
    <row r="25" spans="2:13" ht="25.5" customHeight="1" x14ac:dyDescent="0.25">
      <c r="B25" s="29"/>
      <c r="C25" s="30"/>
      <c r="D25" s="31"/>
      <c r="E25" s="32"/>
      <c r="F25" s="20" t="s">
        <v>19</v>
      </c>
      <c r="G25" s="8">
        <v>149187.60999999999</v>
      </c>
      <c r="H25" s="8">
        <v>149187.60999999999</v>
      </c>
      <c r="I25" s="33"/>
      <c r="J25" s="27"/>
      <c r="K25" s="27"/>
      <c r="L25" s="34"/>
      <c r="M25" s="27"/>
    </row>
    <row r="26" spans="2:13" ht="27.75" customHeight="1" x14ac:dyDescent="0.25">
      <c r="B26" s="29"/>
      <c r="C26" s="30" t="s">
        <v>34</v>
      </c>
      <c r="D26" s="31"/>
      <c r="E26" s="32" t="s">
        <v>36</v>
      </c>
      <c r="F26" s="20" t="s">
        <v>16</v>
      </c>
      <c r="G26" s="8">
        <f>G27</f>
        <v>200000</v>
      </c>
      <c r="H26" s="8">
        <f>H27</f>
        <v>200000</v>
      </c>
      <c r="I26" s="21" t="s">
        <v>17</v>
      </c>
      <c r="J26" s="21" t="s">
        <v>17</v>
      </c>
      <c r="K26" s="21" t="s">
        <v>17</v>
      </c>
      <c r="L26" s="21" t="s">
        <v>17</v>
      </c>
      <c r="M26" s="21" t="s">
        <v>17</v>
      </c>
    </row>
    <row r="27" spans="2:13" ht="43.5" customHeight="1" x14ac:dyDescent="0.25">
      <c r="B27" s="29"/>
      <c r="C27" s="30"/>
      <c r="D27" s="31"/>
      <c r="E27" s="32"/>
      <c r="F27" s="20" t="s">
        <v>18</v>
      </c>
      <c r="G27" s="8">
        <v>200000</v>
      </c>
      <c r="H27" s="8">
        <v>200000</v>
      </c>
      <c r="I27" s="21"/>
      <c r="J27" s="21"/>
      <c r="K27" s="21"/>
      <c r="L27" s="21"/>
      <c r="M27" s="21"/>
    </row>
    <row r="28" spans="2:13" ht="27.75" customHeight="1" x14ac:dyDescent="0.25">
      <c r="B28" s="29"/>
      <c r="C28" s="30"/>
      <c r="D28" s="31"/>
      <c r="E28" s="32"/>
      <c r="F28" s="20" t="s">
        <v>19</v>
      </c>
      <c r="G28" s="8">
        <v>0</v>
      </c>
      <c r="H28" s="8">
        <f>G28</f>
        <v>0</v>
      </c>
      <c r="I28" s="21"/>
      <c r="J28" s="21"/>
      <c r="K28" s="21"/>
      <c r="L28" s="21"/>
      <c r="M28" s="21"/>
    </row>
    <row r="29" spans="2:13" ht="22.5" customHeight="1" x14ac:dyDescent="0.25">
      <c r="B29" s="26" t="s">
        <v>28</v>
      </c>
      <c r="C29" s="26"/>
      <c r="D29" s="26"/>
      <c r="E29" s="26"/>
      <c r="F29" s="10" t="s">
        <v>16</v>
      </c>
      <c r="G29" s="11">
        <f t="shared" ref="G29:H31" si="2">G13</f>
        <v>526019.35</v>
      </c>
      <c r="H29" s="11">
        <f t="shared" si="2"/>
        <v>526019.35</v>
      </c>
      <c r="I29" s="21" t="s">
        <v>17</v>
      </c>
      <c r="J29" s="21" t="s">
        <v>17</v>
      </c>
      <c r="K29" s="21" t="s">
        <v>17</v>
      </c>
      <c r="L29" s="27" t="s">
        <v>17</v>
      </c>
      <c r="M29" s="21" t="s">
        <v>17</v>
      </c>
    </row>
    <row r="30" spans="2:13" ht="41.25" customHeight="1" x14ac:dyDescent="0.25">
      <c r="B30" s="26"/>
      <c r="C30" s="26"/>
      <c r="D30" s="26"/>
      <c r="E30" s="26"/>
      <c r="F30" s="10" t="s">
        <v>21</v>
      </c>
      <c r="G30" s="12">
        <f t="shared" si="2"/>
        <v>376831.74</v>
      </c>
      <c r="H30" s="12">
        <f t="shared" si="2"/>
        <v>376831.74</v>
      </c>
      <c r="I30" s="21"/>
      <c r="J30" s="21"/>
      <c r="K30" s="21"/>
      <c r="L30" s="27"/>
      <c r="M30" s="21"/>
    </row>
    <row r="31" spans="2:13" ht="35.25" customHeight="1" x14ac:dyDescent="0.25">
      <c r="B31" s="26"/>
      <c r="C31" s="26"/>
      <c r="D31" s="26"/>
      <c r="E31" s="26"/>
      <c r="F31" s="10" t="s">
        <v>22</v>
      </c>
      <c r="G31" s="12">
        <f t="shared" si="2"/>
        <v>149187.60999999999</v>
      </c>
      <c r="H31" s="12">
        <f t="shared" si="2"/>
        <v>149187.60999999999</v>
      </c>
      <c r="I31" s="21"/>
      <c r="J31" s="21"/>
      <c r="K31" s="21"/>
      <c r="L31" s="27"/>
      <c r="M31" s="21"/>
    </row>
    <row r="32" spans="2:13" ht="27.75" customHeight="1" x14ac:dyDescent="0.25">
      <c r="B32" s="13"/>
      <c r="C32" s="14"/>
      <c r="D32" s="15"/>
      <c r="E32" s="15"/>
      <c r="F32" s="14"/>
      <c r="G32" s="16"/>
      <c r="H32" s="16"/>
      <c r="I32" s="17"/>
      <c r="J32" s="17"/>
      <c r="K32" s="17"/>
      <c r="L32" s="18"/>
      <c r="M32" s="17"/>
    </row>
    <row r="33" spans="2:13" ht="52.5" customHeight="1" x14ac:dyDescent="0.25">
      <c r="B33" s="19"/>
      <c r="C33" s="24" t="s">
        <v>32</v>
      </c>
      <c r="D33" s="25"/>
      <c r="E33" s="25"/>
      <c r="F33" s="25"/>
      <c r="G33" s="25"/>
      <c r="H33" s="25"/>
      <c r="I33" s="25"/>
      <c r="J33" s="25"/>
      <c r="K33" s="25"/>
      <c r="L33" s="25"/>
      <c r="M33" s="25"/>
    </row>
    <row r="34" spans="2:13" ht="19.5" customHeight="1" x14ac:dyDescent="0.25">
      <c r="C34" s="24"/>
      <c r="D34" s="25"/>
      <c r="E34" s="25"/>
      <c r="F34" s="25"/>
      <c r="G34" s="25"/>
      <c r="H34" s="25"/>
      <c r="I34" s="25"/>
      <c r="J34" s="25"/>
      <c r="K34" s="25"/>
      <c r="L34" s="25"/>
      <c r="M34" s="25"/>
    </row>
    <row r="35" spans="2:13" x14ac:dyDescent="0.25">
      <c r="C35" s="24"/>
      <c r="D35" s="25"/>
      <c r="E35" s="25"/>
      <c r="F35" s="25"/>
      <c r="G35" s="25"/>
      <c r="H35" s="25"/>
      <c r="I35" s="25"/>
      <c r="J35" s="25"/>
      <c r="K35" s="25"/>
      <c r="L35" s="25"/>
      <c r="M35" s="25"/>
    </row>
  </sheetData>
  <mergeCells count="74">
    <mergeCell ref="B26:B28"/>
    <mergeCell ref="C26:C28"/>
    <mergeCell ref="D26:D28"/>
    <mergeCell ref="E26:E28"/>
    <mergeCell ref="I26:I28"/>
    <mergeCell ref="H8:H9"/>
    <mergeCell ref="L8:L9"/>
    <mergeCell ref="M8:M9"/>
    <mergeCell ref="J26:J28"/>
    <mergeCell ref="K26:K28"/>
    <mergeCell ref="L26:L28"/>
    <mergeCell ref="M26:M28"/>
    <mergeCell ref="I23:I25"/>
    <mergeCell ref="J23:J25"/>
    <mergeCell ref="K23:K25"/>
    <mergeCell ref="L23:L25"/>
    <mergeCell ref="M23:M25"/>
    <mergeCell ref="G8:G9"/>
    <mergeCell ref="B23:B25"/>
    <mergeCell ref="C23:C25"/>
    <mergeCell ref="D23:D25"/>
    <mergeCell ref="E23:E25"/>
    <mergeCell ref="B11:M11"/>
    <mergeCell ref="B12:M12"/>
    <mergeCell ref="B5:B9"/>
    <mergeCell ref="C5:C9"/>
    <mergeCell ref="D5:H5"/>
    <mergeCell ref="I5:M5"/>
    <mergeCell ref="D6:E7"/>
    <mergeCell ref="F6:F9"/>
    <mergeCell ref="G6:H7"/>
    <mergeCell ref="I6:I9"/>
    <mergeCell ref="J6:J9"/>
    <mergeCell ref="K6:M6"/>
    <mergeCell ref="K7:K9"/>
    <mergeCell ref="L7:M7"/>
    <mergeCell ref="D8:D9"/>
    <mergeCell ref="E8:E9"/>
    <mergeCell ref="B13:B15"/>
    <mergeCell ref="C13:C15"/>
    <mergeCell ref="D13:D15"/>
    <mergeCell ref="E13:E15"/>
    <mergeCell ref="I13:I15"/>
    <mergeCell ref="B16:B18"/>
    <mergeCell ref="C16:C18"/>
    <mergeCell ref="D16:D18"/>
    <mergeCell ref="E16:E18"/>
    <mergeCell ref="I16:I18"/>
    <mergeCell ref="L20:L22"/>
    <mergeCell ref="M20:M22"/>
    <mergeCell ref="J13:J15"/>
    <mergeCell ref="K13:K15"/>
    <mergeCell ref="L13:L15"/>
    <mergeCell ref="M13:M15"/>
    <mergeCell ref="J16:J18"/>
    <mergeCell ref="K16:K18"/>
    <mergeCell ref="L16:L18"/>
    <mergeCell ref="M16:M18"/>
    <mergeCell ref="M29:M31"/>
    <mergeCell ref="B2:M3"/>
    <mergeCell ref="C33:M35"/>
    <mergeCell ref="B29:E31"/>
    <mergeCell ref="I29:I31"/>
    <mergeCell ref="J29:J31"/>
    <mergeCell ref="K29:K31"/>
    <mergeCell ref="L29:L31"/>
    <mergeCell ref="B19:M19"/>
    <mergeCell ref="B20:B22"/>
    <mergeCell ref="C20:C22"/>
    <mergeCell ref="D20:D22"/>
    <mergeCell ref="E20:E22"/>
    <mergeCell ref="I20:I22"/>
    <mergeCell ref="J20:J22"/>
    <mergeCell ref="K20:K22"/>
  </mergeCells>
  <pageMargins left="0.70833333333333304" right="0.70833333333333304" top="0.74791666666666701" bottom="0.74791666666666701" header="0.51180555555555496" footer="0.51180555555555496"/>
  <pageSetup paperSize="9" scale="6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Karbaeva</cp:lastModifiedBy>
  <cp:revision>3</cp:revision>
  <cp:lastPrinted>2024-05-15T10:44:33Z</cp:lastPrinted>
  <dcterms:created xsi:type="dcterms:W3CDTF">2006-09-28T05:33:49Z</dcterms:created>
  <dcterms:modified xsi:type="dcterms:W3CDTF">2024-05-15T10:44:40Z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