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экономическое развитие" sheetId="1" state="visible" r:id="rId2"/>
  </sheets>
  <calcPr iterateCount="100" refMode="A1" iterate="tru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<sst xmlns="http://schemas.openxmlformats.org/spreadsheetml/2006/main" count="118" uniqueCount="47">
  <si>
    <t xml:space="preserve">Отчет о реализации муниципальной программы "Развитие физической культуры и реализация мероприятий в сфере молодежной политики в Полтавском районе" муниципальной программы "Социальное развитие Полтавского муниципального района Омской области " за 2021 год</t>
  </si>
  <si>
    <t xml:space="preserve">№ п/п</t>
  </si>
  <si>
    <t xml:space="preserve">Наименование показателя</t>
  </si>
  <si>
    <t xml:space="preserve">Финансовое обеспечение</t>
  </si>
  <si>
    <t xml:space="preserve">Целевой индикатор мероприятий муниципальной программы </t>
  </si>
  <si>
    <t xml:space="preserve">Код бюджетной классификации</t>
  </si>
  <si>
    <t xml:space="preserve">Источник</t>
  </si>
  <si>
    <t xml:space="preserve">Объем (рублей)2021 год </t>
  </si>
  <si>
    <t xml:space="preserve">Наименование</t>
  </si>
  <si>
    <t xml:space="preserve">Единица  измирения</t>
  </si>
  <si>
    <t xml:space="preserve">Значение</t>
  </si>
  <si>
    <t xml:space="preserve">Всего</t>
  </si>
  <si>
    <t xml:space="preserve">2021 год </t>
  </si>
  <si>
    <t xml:space="preserve">Главный распорядитель средств местного бюджета</t>
  </si>
  <si>
    <t xml:space="preserve">Целевая статья расходов</t>
  </si>
  <si>
    <t xml:space="preserve">План</t>
  </si>
  <si>
    <t xml:space="preserve">Факт</t>
  </si>
  <si>
    <t xml:space="preserve">Подпрограмма:  "Развитие физической культуры и спорта и реализация мероприятий в сфере молодежной политики в Полтавском районе"</t>
  </si>
  <si>
    <r>
      <rPr>
        <b val="true"/>
        <sz val="10"/>
        <rFont val="Times New Roman"/>
        <family val="1"/>
        <charset val="204"/>
      </rPr>
      <t xml:space="preserve">Цель подпрограммы 3:</t>
    </r>
    <r>
      <rPr>
        <sz val="10"/>
        <rFont val="Times New Roman"/>
        <family val="1"/>
        <charset val="204"/>
      </rPr>
      <t xml:space="preserve"> Обеспечение высокого качества предоставления услуг в сфере молодежной политики, физической культуры и спорта в соответствии с меняющимися запросами населения и перспективными задачами развития общества и экономики  в Полтавском районе.                                                      </t>
    </r>
  </si>
  <si>
    <r>
      <rPr>
        <b val="true"/>
        <sz val="10"/>
        <rFont val="Times New Roman"/>
        <family val="1"/>
        <charset val="204"/>
      </rPr>
      <t xml:space="preserve">Задача 1 подпрограммы 3:</t>
    </r>
    <r>
      <rPr>
        <sz val="10"/>
        <rFont val="Times New Roman"/>
        <family val="1"/>
        <charset val="204"/>
      </rPr>
      <t xml:space="preserve"> Создание условий для привлечения жителей Полтавского района к регулярным занятиям физической культурой и спортом.</t>
    </r>
  </si>
  <si>
    <t xml:space="preserve">Всего, из них расходы за счет:</t>
  </si>
  <si>
    <t xml:space="preserve">Х</t>
  </si>
  <si>
    <t xml:space="preserve">1. Налоговых и неналоговых доходов, поступлений нецелевого характера </t>
  </si>
  <si>
    <t xml:space="preserve">2. Поступлений целевого характера </t>
  </si>
  <si>
    <r>
      <rPr>
        <b val="true"/>
        <sz val="10"/>
        <rFont val="Times New Roman"/>
        <family val="1"/>
        <charset val="204"/>
      </rPr>
      <t xml:space="preserve">Основное мероприятие 1:</t>
    </r>
    <r>
      <rPr>
        <sz val="10"/>
        <rFont val="Times New Roman"/>
        <family val="1"/>
        <charset val="204"/>
      </rPr>
      <t xml:space="preserve"> Развитие физической культуры и спорта в Полтавском районе                 </t>
    </r>
  </si>
  <si>
    <t xml:space="preserve">1. Налоговых и неналоговых доходов, поступлений нецелевого характера</t>
  </si>
  <si>
    <t xml:space="preserve">2. Поступлений целевого характера</t>
  </si>
  <si>
    <t xml:space="preserve">Мероприятия</t>
  </si>
  <si>
    <t xml:space="preserve">1. Организация участия команд и спортсменов Полтавского района в региональных, всероссийских, международных и спортивно массовых соревнованиях</t>
  </si>
  <si>
    <t xml:space="preserve">0130110010</t>
  </si>
  <si>
    <t xml:space="preserve">Увеличение доли жителей Полтавского района, систематически занимающихся физической культурой и спортом, в общей численности населения</t>
  </si>
  <si>
    <t xml:space="preserve">%</t>
  </si>
  <si>
    <t xml:space="preserve">2. Развитие материально-технической базы, приобретение инвентаря</t>
  </si>
  <si>
    <t xml:space="preserve">013011020</t>
  </si>
  <si>
    <t xml:space="preserve">Увеличение обеспеченности спортивными залами и плоскостными сооружениями</t>
  </si>
  <si>
    <r>
      <rPr>
        <b val="true"/>
        <sz val="10"/>
        <rFont val="Times New Roman"/>
        <family val="1"/>
        <charset val="204"/>
      </rPr>
      <t xml:space="preserve">Задача 2 подпрограммы 3</t>
    </r>
    <r>
      <rPr>
        <sz val="10"/>
        <rFont val="Times New Roman"/>
        <family val="1"/>
        <charset val="204"/>
      </rPr>
      <t xml:space="preserve">:  Создание условий  для социализации и эффективной самореализации молодежи Полтавского района</t>
    </r>
  </si>
  <si>
    <r>
      <rPr>
        <b val="true"/>
        <sz val="10"/>
        <rFont val="Times New Roman"/>
        <family val="1"/>
        <charset val="204"/>
      </rPr>
      <t xml:space="preserve">Основное мероприятие 2</t>
    </r>
    <r>
      <rPr>
        <sz val="10"/>
        <rFont val="Times New Roman"/>
        <family val="1"/>
        <charset val="204"/>
      </rPr>
      <t xml:space="preserve">. Реализация комплекса мер по созданию условий для успешной социализации и эффективной самореализации молодых граждан</t>
    </r>
  </si>
  <si>
    <t xml:space="preserve">0130200000</t>
  </si>
  <si>
    <t xml:space="preserve">Мероприятие</t>
  </si>
  <si>
    <t xml:space="preserve">1. Реализация молодежных творческих проектов, организация и проведение фестивалей, конкурсов слетов, чемпионатов, турниров, с целью поддержки талантливой молодежи             </t>
  </si>
  <si>
    <t xml:space="preserve">0130210030</t>
  </si>
  <si>
    <r>
      <rPr>
        <b val="true"/>
        <sz val="10"/>
        <rFont val="Times New Roman"/>
        <family val="1"/>
        <charset val="204"/>
      </rPr>
      <t xml:space="preserve">Основное мероприятие 3: </t>
    </r>
    <r>
      <rPr>
        <sz val="10"/>
        <rFont val="Times New Roman"/>
        <family val="1"/>
        <charset val="204"/>
      </rPr>
      <t xml:space="preserve">Совершенствование деятельности казенного учреждения «Центр по делам молодежи физической культуры и спорта</t>
    </r>
  </si>
  <si>
    <t xml:space="preserve">0130300000</t>
  </si>
  <si>
    <t xml:space="preserve">х</t>
  </si>
  <si>
    <t xml:space="preserve">1. Обеспечение выполнения функций учреждений</t>
  </si>
  <si>
    <t xml:space="preserve">Итого по подпрограмме 3 муниципальной программы</t>
  </si>
  <si>
    <t xml:space="preserve">Директор КУ "ЦДМФКС"                                                                                                  Э.В.Ищак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</si>
</sst>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@"/>
    <numFmt numFmtId="167" formatCode="0.00%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1"/>
    </font>
    <font>
      <b val="true"/>
      <sz val="11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1"/>
      <name val="Calibri"/>
      <family val="2"/>
      <charset val="204"/>
    </font>
    <font>
      <b val="true"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CD5B5"/>
        <bgColor rgb="FFFFFFCC"/>
      </patternFill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6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9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6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10" fillId="3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8" fillId="3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6" fillId="3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3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3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4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7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4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7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44"/>
  <sheetViews>
    <sheetView showFormulas="false" showGridLines="true" showRowColHeaders="true" showZeros="true" rightToLeft="false" tabSelected="true" showOutlineSymbols="true" defaultGridColor="true" view="pageBreakPreview" topLeftCell="A1" colorId="64" zoomScale="65" zoomScaleNormal="82" zoomScalePageLayoutView="65" workbookViewId="0">
      <pane xSplit="0" ySplit="1" topLeftCell="A23" activePane="bottomLeft" state="frozen"/>
      <selection pane="topLeft" activeCell="A1" activeCellId="0" sqref="A1"/>
      <selection pane="bottomLeft" activeCell="C40" activeCellId="0" sqref="C40"/>
    </sheetView>
  </sheetViews>
  <sheetFormatPr defaultColWidth="9.14453125" defaultRowHeight="15" zeroHeight="false" outlineLevelRow="0" outlineLevelCol="0"/>
  <cols>
    <col collapsed="false" customWidth="true" hidden="false" outlineLevel="0" max="1" min="1" style="1" width="5.43"/>
    <col collapsed="false" customWidth="true" hidden="false" outlineLevel="0" max="2" min="2" style="1" width="6"/>
    <col collapsed="false" customWidth="true" hidden="false" outlineLevel="0" max="3" min="3" style="1" width="30.57"/>
    <col collapsed="false" customWidth="true" hidden="false" outlineLevel="0" max="4" min="4" style="1" width="7.43"/>
    <col collapsed="false" customWidth="true" hidden="false" outlineLevel="0" max="5" min="5" style="1" width="11.14"/>
    <col collapsed="false" customWidth="true" hidden="false" outlineLevel="0" max="6" min="6" style="1" width="41.57"/>
    <col collapsed="false" customWidth="true" hidden="false" outlineLevel="0" max="7" min="7" style="1" width="12.85"/>
    <col collapsed="false" customWidth="true" hidden="false" outlineLevel="0" max="8" min="8" style="1" width="14.71"/>
    <col collapsed="false" customWidth="true" hidden="false" outlineLevel="0" max="9" min="9" style="1" width="18"/>
    <col collapsed="false" customWidth="false" hidden="false" outlineLevel="0" max="1024" min="10" style="1" width="9.14"/>
  </cols>
  <sheetData>
    <row r="1" customFormat="false" ht="32.25" hidden="false" customHeight="true" outlineLevel="0" collapsed="false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customFormat="false" ht="19.5" hidden="false" customHeight="true" outlineLevel="0" collapsed="false">
      <c r="B2" s="3" t="s">
        <v>1</v>
      </c>
      <c r="C2" s="3" t="s">
        <v>2</v>
      </c>
      <c r="D2" s="3" t="s">
        <v>3</v>
      </c>
      <c r="E2" s="3"/>
      <c r="F2" s="3"/>
      <c r="G2" s="3"/>
      <c r="H2" s="3"/>
      <c r="I2" s="3" t="s">
        <v>4</v>
      </c>
      <c r="J2" s="3"/>
      <c r="K2" s="3"/>
      <c r="L2" s="3"/>
      <c r="M2" s="3"/>
    </row>
    <row r="3" customFormat="false" ht="13.8" hidden="false" customHeight="true" outlineLevel="0" collapsed="false">
      <c r="B3" s="3"/>
      <c r="C3" s="3"/>
      <c r="D3" s="3" t="s">
        <v>5</v>
      </c>
      <c r="E3" s="3"/>
      <c r="F3" s="3" t="s">
        <v>6</v>
      </c>
      <c r="G3" s="4" t="s">
        <v>7</v>
      </c>
      <c r="H3" s="4"/>
      <c r="I3" s="3" t="s">
        <v>8</v>
      </c>
      <c r="J3" s="3" t="s">
        <v>9</v>
      </c>
      <c r="K3" s="3" t="s">
        <v>10</v>
      </c>
      <c r="L3" s="3"/>
      <c r="M3" s="3"/>
    </row>
    <row r="4" customFormat="false" ht="18" hidden="false" customHeight="true" outlineLevel="0" collapsed="false">
      <c r="B4" s="3"/>
      <c r="C4" s="3"/>
      <c r="D4" s="3"/>
      <c r="E4" s="3"/>
      <c r="F4" s="3"/>
      <c r="G4" s="4"/>
      <c r="H4" s="4"/>
      <c r="I4" s="3"/>
      <c r="J4" s="3"/>
      <c r="K4" s="3" t="s">
        <v>11</v>
      </c>
      <c r="L4" s="3" t="s">
        <v>12</v>
      </c>
      <c r="M4" s="3"/>
    </row>
    <row r="5" customFormat="false" ht="61.5" hidden="false" customHeight="true" outlineLevel="0" collapsed="false">
      <c r="B5" s="3"/>
      <c r="C5" s="3"/>
      <c r="D5" s="3" t="s">
        <v>13</v>
      </c>
      <c r="E5" s="3" t="s">
        <v>14</v>
      </c>
      <c r="F5" s="3"/>
      <c r="G5" s="3" t="s">
        <v>15</v>
      </c>
      <c r="H5" s="3" t="s">
        <v>16</v>
      </c>
      <c r="I5" s="3"/>
      <c r="J5" s="3"/>
      <c r="K5" s="3"/>
      <c r="L5" s="3" t="s">
        <v>15</v>
      </c>
      <c r="M5" s="3" t="s">
        <v>16</v>
      </c>
    </row>
    <row r="6" customFormat="false" ht="56.25" hidden="false" customHeight="true" outlineLevel="0" collapsed="false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customFormat="false" ht="15" hidden="false" customHeight="false" outlineLevel="0" collapsed="false">
      <c r="B7" s="4" t="n">
        <v>1</v>
      </c>
      <c r="C7" s="4" t="n">
        <v>2</v>
      </c>
      <c r="D7" s="4" t="n">
        <v>3</v>
      </c>
      <c r="E7" s="4" t="n">
        <v>4</v>
      </c>
      <c r="F7" s="4" t="n">
        <v>5</v>
      </c>
      <c r="G7" s="4" t="n">
        <v>6</v>
      </c>
      <c r="H7" s="4" t="n">
        <v>7</v>
      </c>
      <c r="I7" s="4" t="n">
        <v>8</v>
      </c>
      <c r="J7" s="4" t="n">
        <v>9</v>
      </c>
      <c r="K7" s="4" t="n">
        <v>10</v>
      </c>
      <c r="L7" s="4" t="n">
        <v>11</v>
      </c>
      <c r="M7" s="4" t="n">
        <v>12</v>
      </c>
    </row>
    <row r="8" customFormat="false" ht="18" hidden="false" customHeight="true" outlineLevel="0" collapsed="false">
      <c r="B8" s="5" t="s">
        <v>17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customFormat="false" ht="18" hidden="false" customHeight="true" outlineLevel="0" collapsed="false">
      <c r="B9" s="6" t="s">
        <v>18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customFormat="false" ht="13.8" hidden="false" customHeight="true" outlineLevel="0" collapsed="false">
      <c r="B10" s="7"/>
      <c r="C10" s="8" t="s">
        <v>19</v>
      </c>
      <c r="D10" s="8"/>
      <c r="E10" s="8"/>
      <c r="F10" s="9" t="s">
        <v>20</v>
      </c>
      <c r="G10" s="10" t="n">
        <f aca="false">G13</f>
        <v>2104428.27</v>
      </c>
      <c r="H10" s="11" t="n">
        <f aca="false">H13</f>
        <v>2104428.27</v>
      </c>
      <c r="I10" s="4" t="s">
        <v>21</v>
      </c>
      <c r="J10" s="4" t="s">
        <v>21</v>
      </c>
      <c r="K10" s="4" t="s">
        <v>21</v>
      </c>
      <c r="L10" s="4" t="s">
        <v>21</v>
      </c>
      <c r="M10" s="4" t="s">
        <v>21</v>
      </c>
    </row>
    <row r="11" customFormat="false" ht="23.85" hidden="false" customHeight="false" outlineLevel="0" collapsed="false">
      <c r="B11" s="7"/>
      <c r="C11" s="8"/>
      <c r="D11" s="8"/>
      <c r="E11" s="8"/>
      <c r="F11" s="9" t="s">
        <v>22</v>
      </c>
      <c r="G11" s="10" t="n">
        <f aca="false">G14</f>
        <v>2016428.27</v>
      </c>
      <c r="H11" s="11" t="n">
        <f aca="false">H14</f>
        <v>2016428.27</v>
      </c>
      <c r="I11" s="4"/>
      <c r="J11" s="4"/>
      <c r="K11" s="4"/>
      <c r="L11" s="4"/>
      <c r="M11" s="4"/>
    </row>
    <row r="12" customFormat="false" ht="33" hidden="false" customHeight="true" outlineLevel="0" collapsed="false">
      <c r="B12" s="7"/>
      <c r="C12" s="8"/>
      <c r="D12" s="8"/>
      <c r="E12" s="8"/>
      <c r="F12" s="9" t="s">
        <v>23</v>
      </c>
      <c r="G12" s="10" t="n">
        <f aca="false">G15</f>
        <v>88000</v>
      </c>
      <c r="H12" s="11" t="n">
        <f aca="false">H15</f>
        <v>88000</v>
      </c>
      <c r="I12" s="4"/>
      <c r="J12" s="4"/>
      <c r="K12" s="4"/>
      <c r="L12" s="4"/>
      <c r="M12" s="4"/>
    </row>
    <row r="13" customFormat="false" ht="15" hidden="false" customHeight="true" outlineLevel="0" collapsed="false">
      <c r="B13" s="7"/>
      <c r="C13" s="12" t="s">
        <v>24</v>
      </c>
      <c r="D13" s="4" t="s">
        <v>21</v>
      </c>
      <c r="E13" s="4" t="s">
        <v>21</v>
      </c>
      <c r="F13" s="9" t="s">
        <v>20</v>
      </c>
      <c r="G13" s="10" t="n">
        <f aca="false">G17+G20</f>
        <v>2104428.27</v>
      </c>
      <c r="H13" s="11" t="n">
        <f aca="false">H17+H20</f>
        <v>2104428.27</v>
      </c>
      <c r="I13" s="4" t="s">
        <v>21</v>
      </c>
      <c r="J13" s="4" t="s">
        <v>21</v>
      </c>
      <c r="K13" s="4" t="s">
        <v>21</v>
      </c>
      <c r="L13" s="4" t="s">
        <v>21</v>
      </c>
      <c r="M13" s="4" t="s">
        <v>21</v>
      </c>
    </row>
    <row r="14" customFormat="false" ht="23.85" hidden="false" customHeight="false" outlineLevel="0" collapsed="false">
      <c r="B14" s="7"/>
      <c r="C14" s="12"/>
      <c r="D14" s="4"/>
      <c r="E14" s="4"/>
      <c r="F14" s="9" t="s">
        <v>25</v>
      </c>
      <c r="G14" s="10" t="n">
        <f aca="false">G18+G21</f>
        <v>2016428.27</v>
      </c>
      <c r="H14" s="11" t="n">
        <f aca="false">H18+H21</f>
        <v>2016428.27</v>
      </c>
      <c r="I14" s="4"/>
      <c r="J14" s="4"/>
      <c r="K14" s="4"/>
      <c r="L14" s="4"/>
      <c r="M14" s="4"/>
    </row>
    <row r="15" customFormat="false" ht="13.8" hidden="false" customHeight="false" outlineLevel="0" collapsed="false">
      <c r="B15" s="7"/>
      <c r="C15" s="12"/>
      <c r="D15" s="4"/>
      <c r="E15" s="4"/>
      <c r="F15" s="9" t="s">
        <v>26</v>
      </c>
      <c r="G15" s="10" t="n">
        <f aca="false">G19+G22</f>
        <v>88000</v>
      </c>
      <c r="H15" s="11" t="n">
        <f aca="false">H19+H22</f>
        <v>88000</v>
      </c>
      <c r="I15" s="4"/>
      <c r="J15" s="4"/>
      <c r="K15" s="4"/>
      <c r="L15" s="4"/>
      <c r="M15" s="4"/>
    </row>
    <row r="16" customFormat="false" ht="15" hidden="false" customHeight="false" outlineLevel="0" collapsed="false">
      <c r="B16" s="13" t="s">
        <v>27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customFormat="false" ht="15" hidden="false" customHeight="true" outlineLevel="0" collapsed="false">
      <c r="B17" s="7"/>
      <c r="C17" s="14" t="s">
        <v>28</v>
      </c>
      <c r="D17" s="4"/>
      <c r="E17" s="15" t="s">
        <v>29</v>
      </c>
      <c r="F17" s="9" t="s">
        <v>20</v>
      </c>
      <c r="G17" s="10" t="n">
        <f aca="false">G18+G19</f>
        <v>1876593.27</v>
      </c>
      <c r="H17" s="11" t="n">
        <f aca="false">H18+H19</f>
        <v>1876593.27</v>
      </c>
      <c r="I17" s="9" t="s">
        <v>30</v>
      </c>
      <c r="J17" s="16" t="s">
        <v>31</v>
      </c>
      <c r="K17" s="16"/>
      <c r="L17" s="17" t="n">
        <v>47.7</v>
      </c>
      <c r="M17" s="18" t="n">
        <v>44.4</v>
      </c>
    </row>
    <row r="18" customFormat="false" ht="23.85" hidden="false" customHeight="false" outlineLevel="0" collapsed="false">
      <c r="B18" s="7"/>
      <c r="C18" s="14"/>
      <c r="D18" s="4"/>
      <c r="E18" s="15"/>
      <c r="F18" s="9" t="s">
        <v>22</v>
      </c>
      <c r="G18" s="10" t="n">
        <v>1788593.27</v>
      </c>
      <c r="H18" s="11" t="n">
        <v>1788593.27</v>
      </c>
      <c r="I18" s="9"/>
      <c r="J18" s="16"/>
      <c r="K18" s="16"/>
      <c r="L18" s="17"/>
      <c r="M18" s="18"/>
    </row>
    <row r="19" customFormat="false" ht="78.75" hidden="false" customHeight="true" outlineLevel="0" collapsed="false">
      <c r="B19" s="7"/>
      <c r="C19" s="14"/>
      <c r="D19" s="4"/>
      <c r="E19" s="15"/>
      <c r="F19" s="9" t="s">
        <v>26</v>
      </c>
      <c r="G19" s="10" t="n">
        <v>88000</v>
      </c>
      <c r="H19" s="11" t="n">
        <v>88000</v>
      </c>
      <c r="I19" s="9"/>
      <c r="J19" s="16"/>
      <c r="K19" s="16"/>
      <c r="L19" s="17"/>
      <c r="M19" s="18"/>
    </row>
    <row r="20" customFormat="false" ht="27" hidden="false" customHeight="true" outlineLevel="0" collapsed="false">
      <c r="B20" s="16"/>
      <c r="C20" s="19" t="s">
        <v>32</v>
      </c>
      <c r="D20" s="4"/>
      <c r="E20" s="15" t="s">
        <v>33</v>
      </c>
      <c r="F20" s="9" t="s">
        <v>20</v>
      </c>
      <c r="G20" s="10" t="n">
        <f aca="false">G21+G22</f>
        <v>227835</v>
      </c>
      <c r="H20" s="11" t="n">
        <f aca="false">H21+H22</f>
        <v>227835</v>
      </c>
      <c r="I20" s="19" t="s">
        <v>34</v>
      </c>
      <c r="J20" s="16" t="s">
        <v>31</v>
      </c>
      <c r="K20" s="16"/>
      <c r="L20" s="16" t="n">
        <v>5</v>
      </c>
      <c r="M20" s="16" t="n">
        <v>5</v>
      </c>
    </row>
    <row r="21" customFormat="false" ht="37.5" hidden="false" customHeight="true" outlineLevel="0" collapsed="false">
      <c r="B21" s="16"/>
      <c r="C21" s="19"/>
      <c r="D21" s="4"/>
      <c r="E21" s="15"/>
      <c r="F21" s="9" t="s">
        <v>22</v>
      </c>
      <c r="G21" s="10" t="n">
        <v>227835</v>
      </c>
      <c r="H21" s="11" t="n">
        <v>227835</v>
      </c>
      <c r="I21" s="19"/>
      <c r="J21" s="16"/>
      <c r="K21" s="16"/>
      <c r="L21" s="16"/>
      <c r="M21" s="16"/>
    </row>
    <row r="22" customFormat="false" ht="48" hidden="false" customHeight="true" outlineLevel="0" collapsed="false">
      <c r="B22" s="16"/>
      <c r="C22" s="19"/>
      <c r="D22" s="4"/>
      <c r="E22" s="15"/>
      <c r="F22" s="9" t="s">
        <v>23</v>
      </c>
      <c r="G22" s="10" t="n">
        <v>0</v>
      </c>
      <c r="H22" s="11" t="n">
        <v>0</v>
      </c>
      <c r="I22" s="19"/>
      <c r="J22" s="16"/>
      <c r="K22" s="16"/>
      <c r="L22" s="16"/>
      <c r="M22" s="16"/>
    </row>
    <row r="23" customFormat="false" ht="15.75" hidden="false" customHeight="true" outlineLevel="0" collapsed="false">
      <c r="B23" s="7"/>
      <c r="C23" s="8" t="s">
        <v>35</v>
      </c>
      <c r="D23" s="8"/>
      <c r="E23" s="8"/>
      <c r="F23" s="9" t="s">
        <v>20</v>
      </c>
      <c r="G23" s="10" t="n">
        <f aca="false">G26</f>
        <v>139125.95</v>
      </c>
      <c r="H23" s="11" t="n">
        <f aca="false">H26</f>
        <v>139125.95</v>
      </c>
      <c r="I23" s="4" t="s">
        <v>21</v>
      </c>
      <c r="J23" s="4" t="s">
        <v>21</v>
      </c>
      <c r="K23" s="4" t="s">
        <v>21</v>
      </c>
      <c r="L23" s="4" t="s">
        <v>21</v>
      </c>
      <c r="M23" s="4" t="s">
        <v>21</v>
      </c>
    </row>
    <row r="24" customFormat="false" ht="45.75" hidden="false" customHeight="true" outlineLevel="0" collapsed="false">
      <c r="B24" s="7"/>
      <c r="C24" s="8"/>
      <c r="D24" s="8"/>
      <c r="E24" s="8"/>
      <c r="F24" s="9" t="s">
        <v>22</v>
      </c>
      <c r="G24" s="20" t="n">
        <f aca="false">G27</f>
        <v>139125.95</v>
      </c>
      <c r="H24" s="11" t="n">
        <f aca="false">H27</f>
        <v>139125.95</v>
      </c>
      <c r="I24" s="4"/>
      <c r="J24" s="4"/>
      <c r="K24" s="4"/>
      <c r="L24" s="4"/>
      <c r="M24" s="4"/>
    </row>
    <row r="25" customFormat="false" ht="32.25" hidden="false" customHeight="true" outlineLevel="0" collapsed="false">
      <c r="B25" s="7"/>
      <c r="C25" s="8"/>
      <c r="D25" s="8"/>
      <c r="E25" s="8"/>
      <c r="F25" s="9" t="s">
        <v>26</v>
      </c>
      <c r="G25" s="10" t="n">
        <f aca="false">G28</f>
        <v>0</v>
      </c>
      <c r="H25" s="11" t="n">
        <f aca="false">H28</f>
        <v>0</v>
      </c>
      <c r="I25" s="4"/>
      <c r="J25" s="4"/>
      <c r="K25" s="4"/>
      <c r="L25" s="4"/>
      <c r="M25" s="4"/>
    </row>
    <row r="26" customFormat="false" ht="28.5" hidden="false" customHeight="true" outlineLevel="0" collapsed="false">
      <c r="B26" s="7"/>
      <c r="C26" s="12" t="s">
        <v>36</v>
      </c>
      <c r="D26" s="4"/>
      <c r="E26" s="21" t="s">
        <v>37</v>
      </c>
      <c r="F26" s="9" t="s">
        <v>20</v>
      </c>
      <c r="G26" s="10" t="n">
        <f aca="false">G30</f>
        <v>139125.95</v>
      </c>
      <c r="H26" s="11" t="n">
        <f aca="false">H30</f>
        <v>139125.95</v>
      </c>
      <c r="I26" s="4" t="s">
        <v>21</v>
      </c>
      <c r="J26" s="4" t="s">
        <v>21</v>
      </c>
      <c r="K26" s="4" t="s">
        <v>21</v>
      </c>
      <c r="L26" s="4" t="s">
        <v>21</v>
      </c>
      <c r="M26" s="4" t="s">
        <v>21</v>
      </c>
    </row>
    <row r="27" customFormat="false" ht="48.75" hidden="false" customHeight="true" outlineLevel="0" collapsed="false">
      <c r="B27" s="7"/>
      <c r="C27" s="12"/>
      <c r="D27" s="4"/>
      <c r="E27" s="21"/>
      <c r="F27" s="9" t="s">
        <v>25</v>
      </c>
      <c r="G27" s="10" t="n">
        <f aca="false">G31</f>
        <v>139125.95</v>
      </c>
      <c r="H27" s="11" t="n">
        <f aca="false">H31</f>
        <v>139125.95</v>
      </c>
      <c r="I27" s="4"/>
      <c r="J27" s="4"/>
      <c r="K27" s="4"/>
      <c r="L27" s="4"/>
      <c r="M27" s="4"/>
    </row>
    <row r="28" customFormat="false" ht="30.75" hidden="false" customHeight="true" outlineLevel="0" collapsed="false">
      <c r="B28" s="7"/>
      <c r="C28" s="12"/>
      <c r="D28" s="4"/>
      <c r="E28" s="21"/>
      <c r="F28" s="9" t="s">
        <v>26</v>
      </c>
      <c r="G28" s="10" t="n">
        <f aca="false">G32</f>
        <v>0</v>
      </c>
      <c r="H28" s="11" t="n">
        <f aca="false">H32</f>
        <v>0</v>
      </c>
      <c r="I28" s="4"/>
      <c r="J28" s="4"/>
      <c r="K28" s="4"/>
      <c r="L28" s="4"/>
      <c r="M28" s="4"/>
    </row>
    <row r="29" customFormat="false" ht="22.5" hidden="false" customHeight="true" outlineLevel="0" collapsed="false">
      <c r="B29" s="22" t="s">
        <v>38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</row>
    <row r="30" customFormat="false" ht="21" hidden="false" customHeight="true" outlineLevel="0" collapsed="false">
      <c r="B30" s="7"/>
      <c r="C30" s="14" t="s">
        <v>39</v>
      </c>
      <c r="D30" s="9"/>
      <c r="E30" s="15" t="s">
        <v>40</v>
      </c>
      <c r="F30" s="9" t="s">
        <v>20</v>
      </c>
      <c r="G30" s="10" t="n">
        <f aca="false">G31+G32</f>
        <v>139125.95</v>
      </c>
      <c r="H30" s="11" t="n">
        <f aca="false">H31+H32</f>
        <v>139125.95</v>
      </c>
      <c r="I30" s="4" t="s">
        <v>21</v>
      </c>
      <c r="J30" s="4" t="s">
        <v>21</v>
      </c>
      <c r="K30" s="4" t="s">
        <v>21</v>
      </c>
      <c r="L30" s="4" t="s">
        <v>21</v>
      </c>
      <c r="M30" s="4" t="s">
        <v>21</v>
      </c>
    </row>
    <row r="31" customFormat="false" ht="47.25" hidden="false" customHeight="true" outlineLevel="0" collapsed="false">
      <c r="B31" s="7"/>
      <c r="C31" s="14"/>
      <c r="D31" s="9"/>
      <c r="E31" s="15"/>
      <c r="F31" s="9" t="s">
        <v>25</v>
      </c>
      <c r="G31" s="10" t="n">
        <v>139125.95</v>
      </c>
      <c r="H31" s="11" t="n">
        <v>139125.95</v>
      </c>
      <c r="I31" s="4"/>
      <c r="J31" s="4"/>
      <c r="K31" s="4"/>
      <c r="L31" s="4"/>
      <c r="M31" s="4"/>
    </row>
    <row r="32" customFormat="false" ht="35.25" hidden="false" customHeight="true" outlineLevel="0" collapsed="false">
      <c r="B32" s="7"/>
      <c r="C32" s="14"/>
      <c r="D32" s="9"/>
      <c r="E32" s="15"/>
      <c r="F32" s="9" t="s">
        <v>26</v>
      </c>
      <c r="G32" s="10" t="n">
        <v>0</v>
      </c>
      <c r="H32" s="11" t="n">
        <v>0</v>
      </c>
      <c r="I32" s="4"/>
      <c r="J32" s="4"/>
      <c r="K32" s="4"/>
      <c r="L32" s="4"/>
      <c r="M32" s="4"/>
    </row>
    <row r="33" customFormat="false" ht="27.75" hidden="false" customHeight="true" outlineLevel="0" collapsed="false">
      <c r="B33" s="16"/>
      <c r="C33" s="23" t="s">
        <v>41</v>
      </c>
      <c r="D33" s="24"/>
      <c r="E33" s="21" t="s">
        <v>42</v>
      </c>
      <c r="F33" s="25" t="s">
        <v>20</v>
      </c>
      <c r="G33" s="26" t="n">
        <f aca="false">G37</f>
        <v>8681005.13</v>
      </c>
      <c r="H33" s="27" t="n">
        <f aca="false">H37</f>
        <v>8680834.36</v>
      </c>
      <c r="I33" s="28" t="s">
        <v>43</v>
      </c>
      <c r="J33" s="29" t="s">
        <v>43</v>
      </c>
      <c r="K33" s="29" t="s">
        <v>43</v>
      </c>
      <c r="L33" s="29" t="s">
        <v>43</v>
      </c>
      <c r="M33" s="29" t="s">
        <v>43</v>
      </c>
    </row>
    <row r="34" customFormat="false" ht="40.5" hidden="false" customHeight="true" outlineLevel="0" collapsed="false">
      <c r="B34" s="16"/>
      <c r="C34" s="23"/>
      <c r="D34" s="24"/>
      <c r="E34" s="21"/>
      <c r="F34" s="25" t="s">
        <v>22</v>
      </c>
      <c r="G34" s="26" t="n">
        <f aca="false">G38</f>
        <v>8681005.13</v>
      </c>
      <c r="H34" s="27" t="n">
        <f aca="false">H38</f>
        <v>8680834.36</v>
      </c>
      <c r="I34" s="28"/>
      <c r="J34" s="29"/>
      <c r="K34" s="29"/>
      <c r="L34" s="29"/>
      <c r="M34" s="29"/>
    </row>
    <row r="35" customFormat="false" ht="34.5" hidden="false" customHeight="true" outlineLevel="0" collapsed="false">
      <c r="B35" s="16"/>
      <c r="C35" s="23"/>
      <c r="D35" s="24"/>
      <c r="E35" s="21"/>
      <c r="F35" s="25" t="s">
        <v>23</v>
      </c>
      <c r="G35" s="26" t="n">
        <f aca="false">G39</f>
        <v>0</v>
      </c>
      <c r="H35" s="27" t="n">
        <f aca="false">H39</f>
        <v>0</v>
      </c>
      <c r="I35" s="28"/>
      <c r="J35" s="29"/>
      <c r="K35" s="29"/>
      <c r="L35" s="29"/>
      <c r="M35" s="29"/>
    </row>
    <row r="36" customFormat="false" ht="21.75" hidden="false" customHeight="true" outlineLevel="0" collapsed="false">
      <c r="B36" s="30" t="s">
        <v>38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customFormat="false" ht="40.5" hidden="false" customHeight="true" outlineLevel="0" collapsed="false">
      <c r="B37" s="16"/>
      <c r="C37" s="31" t="s">
        <v>44</v>
      </c>
      <c r="D37" s="32"/>
      <c r="E37" s="33" t="n">
        <v>130310010</v>
      </c>
      <c r="F37" s="25" t="s">
        <v>20</v>
      </c>
      <c r="G37" s="26" t="n">
        <f aca="false">G38+G39</f>
        <v>8681005.13</v>
      </c>
      <c r="H37" s="27" t="n">
        <f aca="false">H38+H39</f>
        <v>8680834.36</v>
      </c>
      <c r="I37" s="4" t="s">
        <v>21</v>
      </c>
      <c r="J37" s="4" t="s">
        <v>21</v>
      </c>
      <c r="K37" s="4" t="s">
        <v>21</v>
      </c>
      <c r="L37" s="4" t="s">
        <v>21</v>
      </c>
      <c r="M37" s="4" t="s">
        <v>21</v>
      </c>
    </row>
    <row r="38" customFormat="false" ht="40.5" hidden="false" customHeight="true" outlineLevel="0" collapsed="false">
      <c r="B38" s="16"/>
      <c r="C38" s="31"/>
      <c r="D38" s="32"/>
      <c r="E38" s="33"/>
      <c r="F38" s="25" t="s">
        <v>25</v>
      </c>
      <c r="G38" s="26" t="n">
        <v>8681005.13</v>
      </c>
      <c r="H38" s="27" t="n">
        <v>8680834.36</v>
      </c>
      <c r="I38" s="4"/>
      <c r="J38" s="4"/>
      <c r="K38" s="4"/>
      <c r="L38" s="4"/>
      <c r="M38" s="4"/>
    </row>
    <row r="39" customFormat="false" ht="38.25" hidden="false" customHeight="true" outlineLevel="0" collapsed="false">
      <c r="B39" s="16"/>
      <c r="C39" s="31"/>
      <c r="D39" s="32"/>
      <c r="E39" s="33"/>
      <c r="F39" s="25" t="s">
        <v>23</v>
      </c>
      <c r="G39" s="26" t="n">
        <v>0</v>
      </c>
      <c r="H39" s="27" t="n">
        <v>0</v>
      </c>
      <c r="I39" s="4"/>
      <c r="J39" s="4"/>
      <c r="K39" s="4"/>
      <c r="L39" s="4"/>
      <c r="M39" s="4"/>
    </row>
    <row r="40" customFormat="false" ht="24" hidden="false" customHeight="true" outlineLevel="0" collapsed="false">
      <c r="B40" s="7"/>
      <c r="C40" s="12" t="s">
        <v>45</v>
      </c>
      <c r="D40" s="34" t="s">
        <v>43</v>
      </c>
      <c r="E40" s="34" t="s">
        <v>43</v>
      </c>
      <c r="F40" s="8" t="s">
        <v>20</v>
      </c>
      <c r="G40" s="35" t="n">
        <f aca="false">G10+G23+G33</f>
        <v>10924559.35</v>
      </c>
      <c r="H40" s="36" t="n">
        <f aca="false">H10+H23+H33</f>
        <v>10924388.58</v>
      </c>
      <c r="I40" s="37" t="s">
        <v>21</v>
      </c>
      <c r="J40" s="37" t="s">
        <v>21</v>
      </c>
      <c r="K40" s="37" t="s">
        <v>21</v>
      </c>
      <c r="L40" s="37" t="s">
        <v>21</v>
      </c>
      <c r="M40" s="37" t="s">
        <v>21</v>
      </c>
    </row>
    <row r="41" customFormat="false" ht="44.25" hidden="false" customHeight="true" outlineLevel="0" collapsed="false">
      <c r="B41" s="7"/>
      <c r="C41" s="12"/>
      <c r="D41" s="34"/>
      <c r="E41" s="34"/>
      <c r="F41" s="8" t="s">
        <v>22</v>
      </c>
      <c r="G41" s="35" t="n">
        <f aca="false">G11+G24+G34</f>
        <v>10836559.35</v>
      </c>
      <c r="H41" s="36" t="n">
        <f aca="false">H11+H24+H34</f>
        <v>10836388.58</v>
      </c>
      <c r="I41" s="37"/>
      <c r="J41" s="37"/>
      <c r="K41" s="37"/>
      <c r="L41" s="37"/>
      <c r="M41" s="37"/>
    </row>
    <row r="42" customFormat="false" ht="50.25" hidden="false" customHeight="true" outlineLevel="0" collapsed="false">
      <c r="B42" s="7"/>
      <c r="C42" s="12"/>
      <c r="D42" s="34"/>
      <c r="E42" s="34"/>
      <c r="F42" s="38" t="s">
        <v>23</v>
      </c>
      <c r="G42" s="39" t="n">
        <f aca="false">G12+G25+G35</f>
        <v>88000</v>
      </c>
      <c r="H42" s="40" t="n">
        <f aca="false">H12+H25+H35</f>
        <v>88000</v>
      </c>
      <c r="I42" s="37"/>
      <c r="J42" s="37"/>
      <c r="K42" s="37"/>
      <c r="L42" s="37"/>
      <c r="M42" s="37"/>
    </row>
    <row r="43" s="42" customFormat="true" ht="50.25" hidden="false" customHeight="true" outlineLevel="0" collapsed="false">
      <c r="A43" s="41" t="s">
        <v>46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</row>
    <row r="44" s="43" customFormat="true" ht="50.25" hidden="false" customHeight="true" outlineLevel="0" collapsed="false"/>
  </sheetData>
  <mergeCells count="111">
    <mergeCell ref="B1:M1"/>
    <mergeCell ref="B2:B6"/>
    <mergeCell ref="C2:C6"/>
    <mergeCell ref="D2:H2"/>
    <mergeCell ref="I2:M2"/>
    <mergeCell ref="D3:E4"/>
    <mergeCell ref="F3:F6"/>
    <mergeCell ref="G3:H4"/>
    <mergeCell ref="I3:I6"/>
    <mergeCell ref="J3:J6"/>
    <mergeCell ref="K3:M3"/>
    <mergeCell ref="K4:K6"/>
    <mergeCell ref="L4:M4"/>
    <mergeCell ref="D5:D6"/>
    <mergeCell ref="E5:E6"/>
    <mergeCell ref="G5:G6"/>
    <mergeCell ref="H5:H6"/>
    <mergeCell ref="L5:L6"/>
    <mergeCell ref="M5:M6"/>
    <mergeCell ref="B8:M8"/>
    <mergeCell ref="B9:M9"/>
    <mergeCell ref="B10:B12"/>
    <mergeCell ref="C10:E12"/>
    <mergeCell ref="I10:I12"/>
    <mergeCell ref="J10:J12"/>
    <mergeCell ref="K10:K12"/>
    <mergeCell ref="L10:L12"/>
    <mergeCell ref="M10:M12"/>
    <mergeCell ref="B13:B15"/>
    <mergeCell ref="C13:C15"/>
    <mergeCell ref="D13:D15"/>
    <mergeCell ref="E13:E15"/>
    <mergeCell ref="I13:I15"/>
    <mergeCell ref="J13:J15"/>
    <mergeCell ref="K13:K15"/>
    <mergeCell ref="L13:L15"/>
    <mergeCell ref="M13:M15"/>
    <mergeCell ref="B16:M16"/>
    <mergeCell ref="B17:B19"/>
    <mergeCell ref="C17:C19"/>
    <mergeCell ref="D17:D19"/>
    <mergeCell ref="E17:E19"/>
    <mergeCell ref="I17:I19"/>
    <mergeCell ref="J17:J19"/>
    <mergeCell ref="K17:K19"/>
    <mergeCell ref="L17:L19"/>
    <mergeCell ref="M17:M19"/>
    <mergeCell ref="B20:B22"/>
    <mergeCell ref="C20:C22"/>
    <mergeCell ref="D20:D22"/>
    <mergeCell ref="E20:E22"/>
    <mergeCell ref="I20:I22"/>
    <mergeCell ref="J20:J22"/>
    <mergeCell ref="K20:K22"/>
    <mergeCell ref="L20:L22"/>
    <mergeCell ref="M20:M22"/>
    <mergeCell ref="B23:B25"/>
    <mergeCell ref="C23:E25"/>
    <mergeCell ref="I23:I25"/>
    <mergeCell ref="J23:J25"/>
    <mergeCell ref="K23:K25"/>
    <mergeCell ref="L23:L25"/>
    <mergeCell ref="M23:M25"/>
    <mergeCell ref="B26:B28"/>
    <mergeCell ref="C26:C28"/>
    <mergeCell ref="D26:D28"/>
    <mergeCell ref="E26:E28"/>
    <mergeCell ref="I26:I28"/>
    <mergeCell ref="J26:J28"/>
    <mergeCell ref="K26:K28"/>
    <mergeCell ref="L26:L28"/>
    <mergeCell ref="M26:M28"/>
    <mergeCell ref="B29:M29"/>
    <mergeCell ref="B30:B32"/>
    <mergeCell ref="C30:C32"/>
    <mergeCell ref="D30:D32"/>
    <mergeCell ref="E30:E32"/>
    <mergeCell ref="I30:I32"/>
    <mergeCell ref="J30:J32"/>
    <mergeCell ref="K30:K32"/>
    <mergeCell ref="L30:L32"/>
    <mergeCell ref="M30:M32"/>
    <mergeCell ref="B33:B35"/>
    <mergeCell ref="C33:C35"/>
    <mergeCell ref="D33:D35"/>
    <mergeCell ref="E33:E35"/>
    <mergeCell ref="I33:I35"/>
    <mergeCell ref="J33:J35"/>
    <mergeCell ref="K33:K35"/>
    <mergeCell ref="L33:L35"/>
    <mergeCell ref="M33:M35"/>
    <mergeCell ref="B36:M36"/>
    <mergeCell ref="B37:B39"/>
    <mergeCell ref="C37:C39"/>
    <mergeCell ref="D37:D39"/>
    <mergeCell ref="E37:E39"/>
    <mergeCell ref="I37:I39"/>
    <mergeCell ref="J37:J39"/>
    <mergeCell ref="K37:K39"/>
    <mergeCell ref="L37:L39"/>
    <mergeCell ref="M37:M39"/>
    <mergeCell ref="B40:B42"/>
    <mergeCell ref="C40:C42"/>
    <mergeCell ref="D40:D42"/>
    <mergeCell ref="E40:E42"/>
    <mergeCell ref="I40:I42"/>
    <mergeCell ref="J40:J42"/>
    <mergeCell ref="K40:K42"/>
    <mergeCell ref="L40:L42"/>
    <mergeCell ref="M40:M42"/>
    <mergeCell ref="A43:M4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66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2022-06-02T15:29:15Z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