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кономическое развити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<sst xmlns="http://schemas.openxmlformats.org/spreadsheetml/2006/main" count="237" uniqueCount="86">
  <si>
    <t xml:space="preserve">Отчет о реализации муниципальной подпрограммы "Борьба с преступностью, профилактика преступлений и правонарушений, обеспечение безопасности дорожного движения в Полтавском</t>
  </si>
  <si>
    <t xml:space="preserve">муниципальном районе" муниципальной программы "Экономическое развитие Полтавского муниципального района Омской области" за 2021 год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</si>
  <si>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</si>
  <si>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</si>
  <si>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</si>
  <si>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</si>
  <si>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</si>
  <si>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</si>
  <si>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(рублей)2021 год </t>
  </si>
  <si>
    <t xml:space="preserve">Наименование</t>
  </si>
  <si>
    <t xml:space="preserve">Единица  измирения</t>
  </si>
  <si>
    <t xml:space="preserve">Значение</t>
  </si>
  <si>
    <t xml:space="preserve">Всего</t>
  </si>
  <si>
    <t xml:space="preserve">2021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</si>
  <si>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</si>
  <si>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</si>
  <si>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</si>
  <si>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</si>
  <si>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Подпрограмма:  "Борьба с преступностью, профилактика преступлений и правонарушений, обеспечение безопасности дорожного движения в  Полтавском муниципальном районе"</t>
  </si>
  <si>
    <r>
      <rPr>
        <b val="true"/>
        <sz val="10"/>
        <rFont val="Times New Roman"/>
        <family val="1"/>
        <charset val="204"/>
      </rPr>
      <t xml:space="preserve">Цель подпрограммы 7</t>
    </r>
    <r>
      <rPr>
        <sz val="10"/>
        <rFont val="Times New Roman"/>
        <family val="1"/>
        <charset val="204"/>
      </rPr>
      <t xml:space="preserve">: Формирование условий для комплексного решения проблем борьбы с преступностью и профилактики преступлений и правонарушений на территории Полтавского муниципального района</t>
    </r>
  </si>
  <si>
    <r>
      <rPr>
        <b val="true"/>
        <sz val="10"/>
        <rFont val="Times New Roman"/>
        <family val="1"/>
        <charset val="204"/>
      </rPr>
      <t xml:space="preserve">Задача 1 подпрограммы 7:</t>
    </r>
    <r>
      <rPr>
        <sz val="10"/>
        <rFont val="Times New Roman"/>
        <family val="1"/>
        <charset val="204"/>
      </rPr>
      <t xml:space="preserve"> Организация деятельности по обеспечению общественного порядка и безопасности </t>
    </r>
  </si>
  <si>
    <t xml:space="preserve">Х</t>
  </si>
  <si>
    <t xml:space="preserve">Всего, из них расходы за счет:</t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</si>
  <si>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</si>
  <si>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 </t>
  </si>
  <si>
    <r>
      <rPr>
        <b val="true"/>
        <sz val="10"/>
        <rFont val="Times New Roman"/>
        <family val="1"/>
        <charset val="204"/>
      </rPr>
      <t xml:space="preserve">Основное мероприятие 1:</t>
    </r>
    <r>
      <rPr>
        <sz val="10"/>
        <rFont val="Times New Roman"/>
        <family val="1"/>
        <charset val="204"/>
      </rPr>
      <t xml:space="preserve"> Деятельность в области обеспечения общественного порядка  </t>
    </r>
  </si>
  <si>
    <t xml:space="preserve">1. Налоговых и неналоговых доходов, поступлений нецелевого характера </t>
  </si>
  <si>
    <t xml:space="preserve">Мероприятия</t>
  </si>
  <si>
    <t xml:space="preserve">1. 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в форме добровольных народных дружин</t>
  </si>
  <si>
    <t xml:space="preserve">0270110010</t>
  </si>
  <si>
    <t xml:space="preserve">2.  Мероприятия по обеспечению безопасности общественного порядка</t>
  </si>
  <si>
    <t xml:space="preserve">0270110030</t>
  </si>
  <si>
    <t xml:space="preserve"> 3. На изготовление и распространение цветных буклетов (брошюр) и календарей с иллюстрацией схем телефонных мошенничеств</t>
  </si>
  <si>
    <t xml:space="preserve">0270110040</t>
  </si>
  <si>
    <t xml:space="preserve">х</t>
  </si>
  <si>
    <r>
      <rPr>
        <b val="true"/>
        <sz val="10"/>
        <rFont val="Times New Roman"/>
        <family val="1"/>
        <charset val="204"/>
      </rPr>
      <t xml:space="preserve">Задача 2  подпрограммы 7:</t>
    </r>
    <r>
      <rPr>
        <sz val="10"/>
        <rFont val="Times New Roman"/>
        <family val="1"/>
        <charset val="204"/>
      </rPr>
      <t xml:space="preserve"> Реализация мероприятий по обеспечению общественного порядка и личной безопасности граждан</t>
    </r>
  </si>
  <si>
    <r>
      <rPr>
        <b val="true"/>
        <sz val="10"/>
        <rFont val="Times New Roman"/>
        <family val="1"/>
        <charset val="204"/>
      </rPr>
      <t xml:space="preserve">Основное мероприятие 2:  </t>
    </r>
    <r>
      <rPr>
        <sz val="10"/>
        <rFont val="Times New Roman"/>
        <family val="1"/>
        <charset val="204"/>
      </rPr>
      <t xml:space="preserve">Реализация комплекса мероприятий по совершенствованию системы профилактики социально вредных явлений</t>
    </r>
  </si>
  <si>
    <t xml:space="preserve">0270200000</t>
  </si>
  <si>
    <t xml:space="preserve">1. Комплексные меры по противодействию злоупотреблению наркотиками, токсическими и психотропными веществами в молодежной среде, организация мероприятий по пропаганде здорового образа жизни</t>
  </si>
  <si>
    <t xml:space="preserve">Увеличение Удельного веса численности молодых людей в возрасте от 14 до 30 лет, принимающих участие в добровольческой деятельности в общей численности молодежи в возрасте от 14 до 30 лет</t>
  </si>
  <si>
    <t xml:space="preserve">2.  Реализация краткосрочного наставничества детей сирот, детей оставшихся без попечения родителей</t>
  </si>
  <si>
    <r>
      <rPr>
        <b val="true"/>
        <sz val="10"/>
        <rFont val="Times New Roman"/>
        <family val="1"/>
        <charset val="204"/>
      </rPr>
      <t xml:space="preserve">Задача 3 подпрограммы 7:</t>
    </r>
    <r>
      <rPr>
        <sz val="10"/>
        <rFont val="Times New Roman"/>
        <family val="1"/>
        <charset val="204"/>
      </rPr>
      <t xml:space="preserve">  Создание системы пропаганды с целью формирования негативного отношения к правонарушениям в сфере дорожного движения</t>
    </r>
  </si>
  <si>
    <t xml:space="preserve">2. Поступлений целевого характера</t>
  </si>
  <si>
    <r>
      <rPr>
        <b val="true"/>
        <sz val="10"/>
        <rFont val="Times New Roman"/>
        <family val="1"/>
        <charset val="1"/>
      </rPr>
      <t xml:space="preserve">Основное мероприятие 3: </t>
    </r>
    <r>
      <rPr>
        <sz val="10"/>
        <rFont val="Times New Roman"/>
        <family val="1"/>
        <charset val="1"/>
      </rPr>
      <t xml:space="preserve">Обеспечение участия детей в районных и областных массовых мероприятиях (конкурс-фестиваль "Безопасное колесо") и областных мероприятий по профилактике и пропаганде безопасного дорожного  движения</t>
    </r>
  </si>
  <si>
    <t xml:space="preserve">0270300000</t>
  </si>
  <si>
    <t xml:space="preserve">1. Организация и проведение слетов, соревнований "Школа безопасности", "Безопасное колесо", "Орлята России" обучающихся в муниципальных образовательных учреждениях общего образования и участие в областном этапе</t>
  </si>
  <si>
    <t xml:space="preserve">0270310010</t>
  </si>
  <si>
    <t xml:space="preserve">Доля образовательных учреждений, в которых созданы отряды юных инспекторов движения, из числа общих образовательных учреждений</t>
  </si>
  <si>
    <t xml:space="preserve">доля</t>
  </si>
  <si>
    <t xml:space="preserve">2.Организация и проведение соревнований по безопасности дорожного движения, изготовление наглядной и (банерной) продукции по агитации за соблюдением  безопасности дорожного движения </t>
  </si>
  <si>
    <t xml:space="preserve">0270310020</t>
  </si>
  <si>
    <t xml:space="preserve">Доля учащихся привлеченных к участию в пропаганде правил безопасного поведения на дорогах и улицах</t>
  </si>
  <si>
    <t xml:space="preserve">3.Ремонт и содержание дорог Полтавского муниципального района Омской области</t>
  </si>
  <si>
    <t xml:space="preserve">0270310030</t>
  </si>
  <si>
    <t xml:space="preserve">Наличие факта выполненных работ</t>
  </si>
  <si>
    <t xml:space="preserve">да/нет</t>
  </si>
  <si>
    <t xml:space="preserve">да</t>
  </si>
  <si>
    <r>
      <rPr>
        <b val="true"/>
        <sz val="10"/>
        <rFont val="Times New Roman"/>
        <family val="1"/>
        <charset val="204"/>
      </rPr>
      <t xml:space="preserve">Основное мероприятие 4</t>
    </r>
    <r>
      <rPr>
        <sz val="10"/>
        <rFont val="Times New Roman"/>
        <family val="1"/>
        <charset val="204"/>
      </rPr>
      <t xml:space="preserve">. Организация и осуществление мероприятий по работе с детьми  и молодежью</t>
    </r>
  </si>
  <si>
    <t xml:space="preserve">0270400000</t>
  </si>
  <si>
    <t xml:space="preserve">1.Организация и осуществление мероприятий по работе с детьми и молодежью в каникулярное время </t>
  </si>
  <si>
    <t xml:space="preserve">0270470780</t>
  </si>
  <si>
    <t xml:space="preserve">Количество детей  Омской области в возрасте от 6 до 18 лет, проживающих на территории соответствующего муниципального образования Омской области,направленных в организации отдыха детей и их оздоровления за счет средств областного бюджета в форме субсидий</t>
  </si>
  <si>
    <t xml:space="preserve">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65 до 18 лет, проживающих на территории Омской области </t>
  </si>
  <si>
    <t xml:space="preserve">%</t>
  </si>
  <si>
    <t xml:space="preserve">2. Софинансирование на организацию и осуществление мероприятий по работе с детьми и молодежью в каникулярное время </t>
  </si>
  <si>
    <t xml:space="preserve">02704S0780</t>
  </si>
  <si>
    <t xml:space="preserve">Количество детей  Омской области в возрасте от 6 до 18 лет, проживающих на территории соответствующего муниципального образования Омской области,направленных в организации отдыха детей и их оздоровления за счет средств областного бюджета в форме субсидий </t>
  </si>
  <si>
    <t xml:space="preserve">чел.</t>
  </si>
  <si>
    <t xml:space="preserve">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65 до 18 лет, проживающих на территории муниципальных образований Омской области </t>
  </si>
  <si>
    <t xml:space="preserve">3. Подготовка стационарных муниципальных детских оздоровительных лагерей</t>
  </si>
  <si>
    <t xml:space="preserve">02704S2230</t>
  </si>
  <si>
    <t xml:space="preserve">Количество стационарных детских оздоровительных лагерей, открытых в установленном порядке </t>
  </si>
  <si>
    <t xml:space="preserve">ед.</t>
  </si>
  <si>
    <t xml:space="preserve"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 получивших субсидию на указанные цели </t>
  </si>
  <si>
    <r>
      <rPr>
        <sz val="10"/>
        <rFont val="Times New Roman"/>
        <family val="1"/>
        <charset val="204"/>
      </rPr>
      <t xml:space="preserve">4. Подготовка стационарных муниципальных детских оздоровительных лагерей </t>
    </r>
    <r>
      <rPr>
        <sz val="10"/>
        <color rgb="FF000000"/>
        <rFont val="Times New Roman"/>
        <family val="1"/>
        <charset val="204"/>
      </rPr>
      <t xml:space="preserve">Полтавский муниципальный район</t>
    </r>
  </si>
  <si>
    <t xml:space="preserve">0270472230</t>
  </si>
  <si>
    <t xml:space="preserve"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 получивших субсидию на указанные цели  </t>
  </si>
  <si>
    <r>
      <rPr>
        <b val="true"/>
        <sz val="10"/>
        <rFont val="Times New Roman"/>
        <family val="1"/>
        <charset val="204"/>
      </rPr>
      <t xml:space="preserve">Основное мероприятие 5:</t>
    </r>
    <r>
      <rPr>
        <sz val="10"/>
        <rFont val="Times New Roman"/>
        <family val="1"/>
        <charset val="204"/>
      </rPr>
      <t xml:space="preserve">  Защита населения и территории муниципального района от чрезвычайных ситуаций природного и техногенного характера</t>
    </r>
  </si>
  <si>
    <t xml:space="preserve">0270500000</t>
  </si>
  <si>
    <t xml:space="preserve">1. Защита населения и территории от чрезвычайных ситуаций</t>
  </si>
  <si>
    <t xml:space="preserve">0270510010</t>
  </si>
  <si>
    <t xml:space="preserve">Итого по подпрограмме 2 Муниципальной программе</t>
  </si>
  <si>
    <t xml:space="preserve">                                                                                                    </t>
  </si>
  <si>
    <t xml:space="preserve">Начальник Управления архитектуру, капитального строительства и жизнеобеспечения                                                                                                                                                        Д.В.Конюхов  </t>
  </si>
  <si>
    <t xml:space="preserve">Директор КУ "ЦДМФС"                                                                                                                                                                                                                                             Э.В.Ищак</t>
  </si>
  <si>
    <t xml:space="preserve">Председатель комитета образования                                                                                                                                                                                                                              Н.К.Дедкова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</si>
</sst>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10"/>
      <name val="Times New Roman"/>
      <family val="1"/>
      <charset val="1"/>
    </font>
    <font>
      <sz val="10"/>
      <name val="Times New Roman"/>
      <family val="1"/>
      <charset val="1"/>
    </font>
    <font>
      <sz val="16"/>
      <name val="Times New Roman"/>
      <family val="1"/>
      <charset val="204"/>
    </font>
    <font>
      <b val="true"/>
      <sz val="10"/>
      <color rgb="FFC9211E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3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M1048576"/>
  <sheetViews>
    <sheetView showFormulas="false" showGridLines="true" showRowColHeaders="true" showZeros="true" rightToLeft="false" tabSelected="true" showOutlineSymbols="true" defaultGridColor="true" view="pageBreakPreview" topLeftCell="A1" colorId="64" zoomScale="65" zoomScaleNormal="82" zoomScalePageLayoutView="65" workbookViewId="0">
      <pane xSplit="0" ySplit="2" topLeftCell="A75" activePane="bottomLeft" state="frozen"/>
      <selection pane="topLeft" activeCell="A1" activeCellId="0" sqref="A1"/>
      <selection pane="bottomLeft" activeCell="C73" activeCellId="0" sqref="C73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4.28"/>
    <col collapsed="false" customWidth="true" hidden="false" outlineLevel="0" max="3" min="3" style="1" width="27.23"/>
    <col collapsed="false" customWidth="true" hidden="false" outlineLevel="0" max="4" min="4" style="1" width="9.28"/>
    <col collapsed="false" customWidth="true" hidden="false" outlineLevel="0" max="5" min="5" style="1" width="9.6"/>
    <col collapsed="false" customWidth="true" hidden="false" outlineLevel="0" max="6" min="6" style="1" width="32.29"/>
    <col collapsed="false" customWidth="true" hidden="false" outlineLevel="0" max="7" min="7" style="1" width="11.17"/>
    <col collapsed="false" customWidth="true" hidden="false" outlineLevel="0" max="8" min="8" style="1" width="13.23"/>
    <col collapsed="false" customWidth="true" hidden="false" outlineLevel="0" max="9" min="9" style="1" width="14.49"/>
    <col collapsed="false" customWidth="false" hidden="false" outlineLevel="0" max="1024" min="10" style="1" width="9.14"/>
  </cols>
  <sheetData>
    <row r="1" customFormat="false" ht="24.75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35.25" hidden="false" customHeight="true" outlineLevel="0" collapsed="false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25.5" hidden="false" customHeight="true" outlineLevel="0" collapsed="false">
      <c r="B3" s="4" t="s">
        <v>2</v>
      </c>
      <c r="C3" s="4" t="s">
        <v>3</v>
      </c>
      <c r="D3" s="4" t="s">
        <v>4</v>
      </c>
      <c r="E3" s="4"/>
      <c r="F3" s="4"/>
      <c r="G3" s="4"/>
      <c r="H3" s="4"/>
      <c r="I3" s="4" t="s">
        <v>5</v>
      </c>
      <c r="J3" s="4"/>
      <c r="K3" s="4"/>
      <c r="L3" s="4"/>
      <c r="M3" s="4"/>
    </row>
    <row r="4" customFormat="false" ht="15" hidden="false" customHeight="true" outlineLevel="0" collapsed="false">
      <c r="B4" s="4"/>
      <c r="C4" s="4"/>
      <c r="D4" s="4" t="s">
        <v>6</v>
      </c>
      <c r="E4" s="4"/>
      <c r="F4" s="4" t="s">
        <v>7</v>
      </c>
      <c r="G4" s="5" t="s">
        <v>8</v>
      </c>
      <c r="H4" s="5"/>
      <c r="I4" s="4" t="s">
        <v>9</v>
      </c>
      <c r="J4" s="4" t="s">
        <v>10</v>
      </c>
      <c r="K4" s="4" t="s">
        <v>11</v>
      </c>
      <c r="L4" s="4"/>
      <c r="M4" s="4"/>
    </row>
    <row r="5" customFormat="false" ht="15" hidden="false" customHeight="true" outlineLevel="0" collapsed="false">
      <c r="B5" s="4"/>
      <c r="C5" s="4"/>
      <c r="D5" s="4"/>
      <c r="E5" s="4"/>
      <c r="F5" s="4"/>
      <c r="G5" s="5"/>
      <c r="H5" s="5"/>
      <c r="I5" s="4"/>
      <c r="J5" s="4"/>
      <c r="K5" s="4" t="s">
        <v>12</v>
      </c>
      <c r="L5" s="4" t="s">
        <v>13</v>
      </c>
      <c r="M5" s="4"/>
    </row>
    <row r="6" customFormat="false" ht="61.5" hidden="false" customHeight="true" outlineLevel="0" collapsed="false">
      <c r="B6" s="4"/>
      <c r="C6" s="4"/>
      <c r="D6" s="4" t="s">
        <v>14</v>
      </c>
      <c r="E6" s="4" t="s">
        <v>15</v>
      </c>
      <c r="F6" s="4"/>
      <c r="G6" s="4" t="s">
        <v>16</v>
      </c>
      <c r="H6" s="4" t="s">
        <v>17</v>
      </c>
      <c r="I6" s="4"/>
      <c r="J6" s="4"/>
      <c r="K6" s="4"/>
      <c r="L6" s="4" t="s">
        <v>16</v>
      </c>
      <c r="M6" s="4" t="s">
        <v>17</v>
      </c>
    </row>
    <row r="7" customFormat="false" ht="15" hidden="false" customHeight="false" outlineLevel="0" collapsed="false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customFormat="false" ht="15" hidden="false" customHeight="false" outlineLevel="0" collapsed="false">
      <c r="B8" s="6" t="n">
        <v>1</v>
      </c>
      <c r="C8" s="6" t="n">
        <v>2</v>
      </c>
      <c r="D8" s="6" t="n">
        <v>3</v>
      </c>
      <c r="E8" s="6" t="n">
        <v>4</v>
      </c>
      <c r="F8" s="6" t="n">
        <v>5</v>
      </c>
      <c r="G8" s="6" t="n">
        <v>6</v>
      </c>
      <c r="H8" s="6" t="n">
        <v>7</v>
      </c>
      <c r="I8" s="6" t="n">
        <v>8</v>
      </c>
      <c r="J8" s="6" t="n">
        <v>9</v>
      </c>
      <c r="K8" s="6" t="n">
        <v>10</v>
      </c>
      <c r="L8" s="6" t="n">
        <v>11</v>
      </c>
      <c r="M8" s="6" t="n">
        <v>12</v>
      </c>
    </row>
    <row r="9" customFormat="false" ht="23.45" hidden="false" customHeight="true" outlineLevel="0" collapsed="false">
      <c r="B9" s="7" t="s">
        <v>18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customFormat="false" ht="21.3" hidden="false" customHeight="true" outlineLevel="0" collapsed="false">
      <c r="B10" s="8" t="s">
        <v>19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customFormat="false" ht="23.45" hidden="false" customHeight="true" outlineLevel="0" collapsed="false">
      <c r="B11" s="9"/>
      <c r="C11" s="10" t="s">
        <v>20</v>
      </c>
      <c r="D11" s="6" t="s">
        <v>21</v>
      </c>
      <c r="E11" s="6" t="s">
        <v>21</v>
      </c>
      <c r="F11" s="11" t="s">
        <v>22</v>
      </c>
      <c r="G11" s="12" t="n">
        <f aca="false">G14</f>
        <v>779150.07</v>
      </c>
      <c r="H11" s="13" t="n">
        <f aca="false">H14</f>
        <v>779150.07</v>
      </c>
      <c r="I11" s="6" t="s">
        <v>21</v>
      </c>
      <c r="J11" s="6" t="s">
        <v>21</v>
      </c>
      <c r="K11" s="6" t="s">
        <v>21</v>
      </c>
      <c r="L11" s="6" t="s">
        <v>21</v>
      </c>
      <c r="M11" s="6" t="s">
        <v>21</v>
      </c>
    </row>
    <row r="12" customFormat="false" ht="27" hidden="false" customHeight="true" outlineLevel="0" collapsed="false">
      <c r="B12" s="9"/>
      <c r="C12" s="10"/>
      <c r="D12" s="6"/>
      <c r="E12" s="6"/>
      <c r="F12" s="14" t="s">
        <v>23</v>
      </c>
      <c r="G12" s="12" t="n">
        <f aca="false">G15</f>
        <v>779150.07</v>
      </c>
      <c r="H12" s="13" t="n">
        <f aca="false">H15</f>
        <v>779150.07</v>
      </c>
      <c r="I12" s="6"/>
      <c r="J12" s="6"/>
      <c r="K12" s="6"/>
      <c r="L12" s="6"/>
      <c r="M12" s="6"/>
    </row>
    <row r="13" customFormat="false" ht="28.5" hidden="false" customHeight="true" outlineLevel="0" collapsed="false">
      <c r="B13" s="9"/>
      <c r="C13" s="10"/>
      <c r="D13" s="6"/>
      <c r="E13" s="6"/>
      <c r="F13" s="14" t="s">
        <v>24</v>
      </c>
      <c r="G13" s="12" t="n">
        <f aca="false">G16</f>
        <v>0</v>
      </c>
      <c r="H13" s="13" t="n">
        <f aca="false">H16</f>
        <v>0</v>
      </c>
      <c r="I13" s="6"/>
      <c r="J13" s="6"/>
      <c r="K13" s="6"/>
      <c r="L13" s="6"/>
      <c r="M13" s="6"/>
    </row>
    <row r="14" customFormat="false" ht="32.25" hidden="false" customHeight="true" outlineLevel="0" collapsed="false">
      <c r="B14" s="14"/>
      <c r="C14" s="10" t="s">
        <v>25</v>
      </c>
      <c r="D14" s="6" t="s">
        <v>21</v>
      </c>
      <c r="E14" s="6" t="s">
        <v>21</v>
      </c>
      <c r="F14" s="14" t="s">
        <v>22</v>
      </c>
      <c r="G14" s="12" t="n">
        <f aca="false">G18+G21+G24</f>
        <v>779150.07</v>
      </c>
      <c r="H14" s="13" t="n">
        <f aca="false">H18+H21+H24</f>
        <v>779150.07</v>
      </c>
      <c r="I14" s="6" t="s">
        <v>21</v>
      </c>
      <c r="J14" s="6" t="s">
        <v>21</v>
      </c>
      <c r="K14" s="6" t="s">
        <v>21</v>
      </c>
      <c r="L14" s="6" t="s">
        <v>21</v>
      </c>
      <c r="M14" s="6" t="s">
        <v>21</v>
      </c>
    </row>
    <row r="15" customFormat="false" ht="38.25" hidden="false" customHeight="true" outlineLevel="0" collapsed="false">
      <c r="B15" s="14"/>
      <c r="C15" s="14"/>
      <c r="D15" s="6"/>
      <c r="E15" s="6"/>
      <c r="F15" s="14" t="s">
        <v>26</v>
      </c>
      <c r="G15" s="12" t="n">
        <f aca="false">G19+G22+G25</f>
        <v>779150.07</v>
      </c>
      <c r="H15" s="13" t="n">
        <f aca="false">H19+H22+H25</f>
        <v>779150.07</v>
      </c>
      <c r="I15" s="6"/>
      <c r="J15" s="6"/>
      <c r="K15" s="6"/>
      <c r="L15" s="6"/>
      <c r="M15" s="6"/>
    </row>
    <row r="16" customFormat="false" ht="34.5" hidden="false" customHeight="true" outlineLevel="0" collapsed="false">
      <c r="B16" s="14"/>
      <c r="C16" s="14"/>
      <c r="D16" s="6"/>
      <c r="E16" s="6"/>
      <c r="F16" s="14" t="s">
        <v>24</v>
      </c>
      <c r="G16" s="12" t="n">
        <f aca="false">G20+G23+G26</f>
        <v>0</v>
      </c>
      <c r="H16" s="13" t="n">
        <f aca="false">H20+H23+H26</f>
        <v>0</v>
      </c>
      <c r="I16" s="6"/>
      <c r="J16" s="6"/>
      <c r="K16" s="6"/>
      <c r="L16" s="6"/>
      <c r="M16" s="6"/>
    </row>
    <row r="17" customFormat="false" ht="22.5" hidden="false" customHeight="true" outlineLevel="0" collapsed="false">
      <c r="B17" s="8" t="s">
        <v>27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customFormat="false" ht="26.25" hidden="false" customHeight="true" outlineLevel="0" collapsed="false">
      <c r="B18" s="14"/>
      <c r="C18" s="14" t="s">
        <v>28</v>
      </c>
      <c r="D18" s="14"/>
      <c r="E18" s="15" t="s">
        <v>29</v>
      </c>
      <c r="F18" s="14" t="s">
        <v>22</v>
      </c>
      <c r="G18" s="16" t="n">
        <f aca="false">G19+G20</f>
        <v>55700</v>
      </c>
      <c r="H18" s="16" t="n">
        <f aca="false">H19+H20</f>
        <v>55700</v>
      </c>
      <c r="I18" s="6" t="s">
        <v>21</v>
      </c>
      <c r="J18" s="6" t="s">
        <v>21</v>
      </c>
      <c r="K18" s="6" t="s">
        <v>21</v>
      </c>
      <c r="L18" s="6" t="s">
        <v>21</v>
      </c>
      <c r="M18" s="6" t="s">
        <v>21</v>
      </c>
    </row>
    <row r="19" customFormat="false" ht="33" hidden="false" customHeight="true" outlineLevel="0" collapsed="false">
      <c r="B19" s="14"/>
      <c r="C19" s="14"/>
      <c r="D19" s="14"/>
      <c r="E19" s="15"/>
      <c r="F19" s="14" t="s">
        <v>26</v>
      </c>
      <c r="G19" s="16" t="n">
        <v>55700</v>
      </c>
      <c r="H19" s="16" t="n">
        <v>55700</v>
      </c>
      <c r="I19" s="6"/>
      <c r="J19" s="6"/>
      <c r="K19" s="6"/>
      <c r="L19" s="6"/>
      <c r="M19" s="6"/>
    </row>
    <row r="20" customFormat="false" ht="30.75" hidden="false" customHeight="true" outlineLevel="0" collapsed="false">
      <c r="B20" s="14"/>
      <c r="C20" s="14"/>
      <c r="D20" s="14"/>
      <c r="E20" s="15"/>
      <c r="F20" s="14" t="s">
        <v>24</v>
      </c>
      <c r="G20" s="16" t="n">
        <v>0</v>
      </c>
      <c r="H20" s="16" t="n">
        <v>0</v>
      </c>
      <c r="I20" s="6"/>
      <c r="J20" s="6"/>
      <c r="K20" s="6"/>
      <c r="L20" s="6"/>
      <c r="M20" s="6"/>
    </row>
    <row r="21" customFormat="false" ht="23.25" hidden="false" customHeight="true" outlineLevel="0" collapsed="false">
      <c r="B21" s="9"/>
      <c r="C21" s="14" t="s">
        <v>30</v>
      </c>
      <c r="D21" s="14"/>
      <c r="E21" s="15" t="s">
        <v>31</v>
      </c>
      <c r="F21" s="14" t="s">
        <v>22</v>
      </c>
      <c r="G21" s="17" t="n">
        <f aca="false">G22+G23</f>
        <v>718600.07</v>
      </c>
      <c r="H21" s="16" t="n">
        <f aca="false">H22+H23</f>
        <v>718600.07</v>
      </c>
      <c r="I21" s="6" t="s">
        <v>21</v>
      </c>
      <c r="J21" s="6" t="s">
        <v>21</v>
      </c>
      <c r="K21" s="6" t="s">
        <v>21</v>
      </c>
      <c r="L21" s="6" t="s">
        <v>21</v>
      </c>
      <c r="M21" s="6" t="s">
        <v>21</v>
      </c>
    </row>
    <row r="22" customFormat="false" ht="33.75" hidden="false" customHeight="true" outlineLevel="0" collapsed="false">
      <c r="B22" s="9"/>
      <c r="C22" s="14"/>
      <c r="D22" s="14"/>
      <c r="E22" s="15"/>
      <c r="F22" s="14" t="s">
        <v>23</v>
      </c>
      <c r="G22" s="17" t="n">
        <v>718600.07</v>
      </c>
      <c r="H22" s="16" t="n">
        <v>718600.07</v>
      </c>
      <c r="I22" s="6"/>
      <c r="J22" s="6"/>
      <c r="K22" s="6"/>
      <c r="L22" s="6"/>
      <c r="M22" s="6"/>
    </row>
    <row r="23" customFormat="false" ht="32.25" hidden="false" customHeight="true" outlineLevel="0" collapsed="false">
      <c r="B23" s="9"/>
      <c r="C23" s="14"/>
      <c r="D23" s="14"/>
      <c r="E23" s="15"/>
      <c r="F23" s="14" t="s">
        <v>24</v>
      </c>
      <c r="G23" s="17" t="n">
        <v>0</v>
      </c>
      <c r="H23" s="16" t="n">
        <v>0</v>
      </c>
      <c r="I23" s="6"/>
      <c r="J23" s="6"/>
      <c r="K23" s="6"/>
      <c r="L23" s="6"/>
      <c r="M23" s="6"/>
    </row>
    <row r="24" customFormat="false" ht="32.25" hidden="false" customHeight="true" outlineLevel="0" collapsed="false">
      <c r="B24" s="5"/>
      <c r="C24" s="18" t="s">
        <v>32</v>
      </c>
      <c r="D24" s="5"/>
      <c r="E24" s="15" t="s">
        <v>33</v>
      </c>
      <c r="F24" s="14" t="s">
        <v>22</v>
      </c>
      <c r="G24" s="17" t="n">
        <f aca="false">G25+G26</f>
        <v>4850</v>
      </c>
      <c r="H24" s="16" t="n">
        <f aca="false">H25+H26</f>
        <v>4850</v>
      </c>
      <c r="I24" s="6" t="s">
        <v>34</v>
      </c>
      <c r="J24" s="6" t="s">
        <v>34</v>
      </c>
      <c r="K24" s="6" t="s">
        <v>34</v>
      </c>
      <c r="L24" s="6" t="s">
        <v>34</v>
      </c>
      <c r="M24" s="6" t="s">
        <v>34</v>
      </c>
    </row>
    <row r="25" customFormat="false" ht="32.25" hidden="false" customHeight="true" outlineLevel="0" collapsed="false">
      <c r="B25" s="5"/>
      <c r="C25" s="18"/>
      <c r="D25" s="18"/>
      <c r="E25" s="15"/>
      <c r="F25" s="14" t="s">
        <v>23</v>
      </c>
      <c r="G25" s="17" t="n">
        <v>4850</v>
      </c>
      <c r="H25" s="16" t="n">
        <v>4850</v>
      </c>
      <c r="I25" s="6"/>
      <c r="J25" s="6"/>
      <c r="K25" s="6"/>
      <c r="L25" s="6"/>
      <c r="M25" s="6"/>
    </row>
    <row r="26" customFormat="false" ht="32.25" hidden="false" customHeight="true" outlineLevel="0" collapsed="false">
      <c r="B26" s="5"/>
      <c r="C26" s="18"/>
      <c r="D26" s="18"/>
      <c r="E26" s="15"/>
      <c r="F26" s="14" t="s">
        <v>24</v>
      </c>
      <c r="G26" s="17" t="n">
        <v>0</v>
      </c>
      <c r="H26" s="16" t="n">
        <v>0</v>
      </c>
      <c r="I26" s="6"/>
      <c r="J26" s="6"/>
      <c r="K26" s="6"/>
      <c r="L26" s="6"/>
      <c r="M26" s="6"/>
    </row>
    <row r="27" customFormat="false" ht="24.75" hidden="false" customHeight="true" outlineLevel="0" collapsed="false">
      <c r="B27" s="9"/>
      <c r="C27" s="10" t="s">
        <v>35</v>
      </c>
      <c r="D27" s="6" t="s">
        <v>21</v>
      </c>
      <c r="E27" s="19" t="s">
        <v>21</v>
      </c>
      <c r="F27" s="14" t="s">
        <v>22</v>
      </c>
      <c r="G27" s="13" t="n">
        <f aca="false">G30</f>
        <v>2100</v>
      </c>
      <c r="H27" s="13" t="n">
        <f aca="false">H30</f>
        <v>2100</v>
      </c>
      <c r="I27" s="6" t="s">
        <v>21</v>
      </c>
      <c r="J27" s="6" t="s">
        <v>21</v>
      </c>
      <c r="K27" s="6" t="s">
        <v>21</v>
      </c>
      <c r="L27" s="6" t="s">
        <v>21</v>
      </c>
      <c r="M27" s="6" t="s">
        <v>21</v>
      </c>
    </row>
    <row r="28" customFormat="false" ht="42" hidden="false" customHeight="true" outlineLevel="0" collapsed="false">
      <c r="B28" s="9"/>
      <c r="C28" s="10"/>
      <c r="D28" s="6"/>
      <c r="E28" s="19"/>
      <c r="F28" s="14" t="s">
        <v>26</v>
      </c>
      <c r="G28" s="13" t="n">
        <f aca="false">G31</f>
        <v>2100</v>
      </c>
      <c r="H28" s="13" t="n">
        <f aca="false">H31</f>
        <v>2100</v>
      </c>
      <c r="I28" s="6"/>
      <c r="J28" s="6"/>
      <c r="K28" s="6"/>
      <c r="L28" s="6"/>
      <c r="M28" s="6"/>
    </row>
    <row r="29" customFormat="false" ht="36.75" hidden="false" customHeight="true" outlineLevel="0" collapsed="false">
      <c r="B29" s="9"/>
      <c r="C29" s="10"/>
      <c r="D29" s="6"/>
      <c r="E29" s="19"/>
      <c r="F29" s="14" t="s">
        <v>24</v>
      </c>
      <c r="G29" s="13" t="n">
        <f aca="false">G32</f>
        <v>0</v>
      </c>
      <c r="H29" s="13" t="n">
        <f aca="false">H32</f>
        <v>0</v>
      </c>
      <c r="I29" s="6"/>
      <c r="J29" s="6"/>
      <c r="K29" s="6"/>
      <c r="L29" s="6"/>
      <c r="M29" s="6"/>
    </row>
    <row r="30" customFormat="false" ht="29.85" hidden="false" customHeight="true" outlineLevel="0" collapsed="false">
      <c r="B30" s="9"/>
      <c r="C30" s="10" t="s">
        <v>36</v>
      </c>
      <c r="D30" s="6" t="s">
        <v>21</v>
      </c>
      <c r="E30" s="15" t="s">
        <v>37</v>
      </c>
      <c r="F30" s="14" t="s">
        <v>22</v>
      </c>
      <c r="G30" s="13" t="n">
        <f aca="false">G34+G37</f>
        <v>2100</v>
      </c>
      <c r="H30" s="13" t="n">
        <f aca="false">H34+H37</f>
        <v>2100</v>
      </c>
      <c r="I30" s="6" t="s">
        <v>21</v>
      </c>
      <c r="J30" s="6" t="s">
        <v>21</v>
      </c>
      <c r="K30" s="6" t="s">
        <v>21</v>
      </c>
      <c r="L30" s="6" t="s">
        <v>21</v>
      </c>
      <c r="M30" s="6" t="s">
        <v>21</v>
      </c>
    </row>
    <row r="31" customFormat="false" ht="32.25" hidden="false" customHeight="true" outlineLevel="0" collapsed="false">
      <c r="B31" s="9"/>
      <c r="C31" s="10"/>
      <c r="D31" s="6"/>
      <c r="E31" s="15"/>
      <c r="F31" s="14" t="s">
        <v>23</v>
      </c>
      <c r="G31" s="13" t="n">
        <f aca="false">G35+G38</f>
        <v>2100</v>
      </c>
      <c r="H31" s="13" t="n">
        <f aca="false">H35+H38</f>
        <v>2100</v>
      </c>
      <c r="I31" s="6"/>
      <c r="J31" s="6"/>
      <c r="K31" s="6"/>
      <c r="L31" s="6"/>
      <c r="M31" s="6"/>
    </row>
    <row r="32" customFormat="false" ht="30" hidden="false" customHeight="true" outlineLevel="0" collapsed="false">
      <c r="B32" s="9"/>
      <c r="C32" s="10"/>
      <c r="D32" s="6"/>
      <c r="E32" s="15"/>
      <c r="F32" s="14" t="s">
        <v>24</v>
      </c>
      <c r="G32" s="13" t="n">
        <f aca="false">G36+G39</f>
        <v>0</v>
      </c>
      <c r="H32" s="13" t="n">
        <f aca="false">H36+H39</f>
        <v>0</v>
      </c>
      <c r="I32" s="6"/>
      <c r="J32" s="6"/>
      <c r="K32" s="6"/>
      <c r="L32" s="6"/>
      <c r="M32" s="6"/>
    </row>
    <row r="33" customFormat="false" ht="24" hidden="false" customHeight="true" outlineLevel="0" collapsed="false">
      <c r="B33" s="8" t="s">
        <v>27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customFormat="false" ht="24" hidden="false" customHeight="true" outlineLevel="0" collapsed="false">
      <c r="B34" s="20"/>
      <c r="C34" s="18" t="s">
        <v>38</v>
      </c>
      <c r="D34" s="5"/>
      <c r="E34" s="21" t="n">
        <v>270210020</v>
      </c>
      <c r="F34" s="14" t="s">
        <v>22</v>
      </c>
      <c r="G34" s="22" t="n">
        <f aca="false">G35+G36</f>
        <v>0</v>
      </c>
      <c r="H34" s="22" t="n">
        <f aca="false">H35+H36</f>
        <v>0</v>
      </c>
      <c r="I34" s="18" t="s">
        <v>39</v>
      </c>
      <c r="J34" s="23"/>
      <c r="K34" s="23"/>
      <c r="L34" s="23" t="n">
        <v>17</v>
      </c>
      <c r="M34" s="6" t="n">
        <v>17</v>
      </c>
    </row>
    <row r="35" customFormat="false" ht="54" hidden="false" customHeight="true" outlineLevel="0" collapsed="false">
      <c r="B35" s="20"/>
      <c r="C35" s="18"/>
      <c r="D35" s="5"/>
      <c r="E35" s="21"/>
      <c r="F35" s="14" t="s">
        <v>23</v>
      </c>
      <c r="G35" s="22" t="n">
        <v>0</v>
      </c>
      <c r="H35" s="22" t="n">
        <v>0</v>
      </c>
      <c r="I35" s="18"/>
      <c r="J35" s="23"/>
      <c r="K35" s="23"/>
      <c r="L35" s="23"/>
      <c r="M35" s="6"/>
    </row>
    <row r="36" customFormat="false" ht="71.25" hidden="false" customHeight="true" outlineLevel="0" collapsed="false">
      <c r="B36" s="20"/>
      <c r="C36" s="18"/>
      <c r="D36" s="5"/>
      <c r="E36" s="21"/>
      <c r="F36" s="14" t="s">
        <v>24</v>
      </c>
      <c r="G36" s="22" t="n">
        <v>0</v>
      </c>
      <c r="H36" s="22" t="n">
        <v>0</v>
      </c>
      <c r="I36" s="18"/>
      <c r="J36" s="23"/>
      <c r="K36" s="23"/>
      <c r="L36" s="23"/>
      <c r="M36" s="6"/>
    </row>
    <row r="37" customFormat="false" ht="24" hidden="false" customHeight="true" outlineLevel="0" collapsed="false">
      <c r="B37" s="9"/>
      <c r="C37" s="14" t="s">
        <v>40</v>
      </c>
      <c r="D37" s="14"/>
      <c r="E37" s="21" t="n">
        <v>270210060</v>
      </c>
      <c r="F37" s="14" t="s">
        <v>22</v>
      </c>
      <c r="G37" s="17" t="n">
        <f aca="false">G38+G39</f>
        <v>2100</v>
      </c>
      <c r="H37" s="16" t="n">
        <f aca="false">H38+H39</f>
        <v>2100</v>
      </c>
      <c r="I37" s="6" t="s">
        <v>21</v>
      </c>
      <c r="J37" s="6" t="s">
        <v>21</v>
      </c>
      <c r="K37" s="6" t="s">
        <v>21</v>
      </c>
      <c r="L37" s="6" t="s">
        <v>21</v>
      </c>
      <c r="M37" s="6" t="s">
        <v>21</v>
      </c>
    </row>
    <row r="38" customFormat="false" ht="35.25" hidden="false" customHeight="true" outlineLevel="0" collapsed="false">
      <c r="B38" s="9"/>
      <c r="C38" s="14"/>
      <c r="D38" s="14"/>
      <c r="E38" s="21"/>
      <c r="F38" s="14" t="s">
        <v>23</v>
      </c>
      <c r="G38" s="17" t="n">
        <v>2100</v>
      </c>
      <c r="H38" s="16" t="n">
        <v>2100</v>
      </c>
      <c r="I38" s="6"/>
      <c r="J38" s="6"/>
      <c r="K38" s="6"/>
      <c r="L38" s="6"/>
      <c r="M38" s="6"/>
    </row>
    <row r="39" customFormat="false" ht="38.25" hidden="false" customHeight="true" outlineLevel="0" collapsed="false">
      <c r="B39" s="9"/>
      <c r="C39" s="14"/>
      <c r="D39" s="14"/>
      <c r="E39" s="21"/>
      <c r="F39" s="14" t="s">
        <v>24</v>
      </c>
      <c r="G39" s="17" t="n">
        <v>0</v>
      </c>
      <c r="H39" s="16" t="n">
        <v>0</v>
      </c>
      <c r="I39" s="6"/>
      <c r="J39" s="6"/>
      <c r="K39" s="6"/>
      <c r="L39" s="6"/>
      <c r="M39" s="6"/>
    </row>
    <row r="40" customFormat="false" ht="30.9" hidden="false" customHeight="true" outlineLevel="0" collapsed="false">
      <c r="B40" s="9"/>
      <c r="C40" s="10" t="s">
        <v>41</v>
      </c>
      <c r="D40" s="6" t="s">
        <v>21</v>
      </c>
      <c r="E40" s="6" t="s">
        <v>21</v>
      </c>
      <c r="F40" s="14" t="s">
        <v>22</v>
      </c>
      <c r="G40" s="13" t="n">
        <f aca="false">G44</f>
        <v>1791301.42</v>
      </c>
      <c r="H40" s="13" t="n">
        <f aca="false">H44</f>
        <v>1203011.89</v>
      </c>
      <c r="I40" s="6" t="s">
        <v>21</v>
      </c>
      <c r="J40" s="6" t="s">
        <v>21</v>
      </c>
      <c r="K40" s="6" t="s">
        <v>21</v>
      </c>
      <c r="L40" s="6" t="s">
        <v>21</v>
      </c>
      <c r="M40" s="6" t="s">
        <v>21</v>
      </c>
    </row>
    <row r="41" customFormat="false" ht="39" hidden="false" customHeight="true" outlineLevel="0" collapsed="false">
      <c r="B41" s="9"/>
      <c r="C41" s="10"/>
      <c r="D41" s="6"/>
      <c r="E41" s="6"/>
      <c r="F41" s="14" t="s">
        <v>23</v>
      </c>
      <c r="G41" s="13" t="n">
        <f aca="false">G45</f>
        <v>1791301.42</v>
      </c>
      <c r="H41" s="13" t="n">
        <f aca="false">H45</f>
        <v>1203011.89</v>
      </c>
      <c r="I41" s="6"/>
      <c r="J41" s="6"/>
      <c r="K41" s="6"/>
      <c r="L41" s="6"/>
      <c r="M41" s="6"/>
    </row>
    <row r="42" customFormat="false" ht="34.5" hidden="false" customHeight="true" outlineLevel="0" collapsed="false">
      <c r="B42" s="9"/>
      <c r="C42" s="10"/>
      <c r="D42" s="6"/>
      <c r="E42" s="6"/>
      <c r="F42" s="14" t="s">
        <v>42</v>
      </c>
      <c r="G42" s="13" t="n">
        <f aca="false">G46</f>
        <v>0</v>
      </c>
      <c r="H42" s="13" t="n">
        <f aca="false">H46</f>
        <v>0</v>
      </c>
      <c r="I42" s="6"/>
      <c r="J42" s="6"/>
      <c r="K42" s="6"/>
      <c r="L42" s="6"/>
      <c r="M42" s="6"/>
    </row>
    <row r="43" customFormat="false" ht="27" hidden="true" customHeight="true" outlineLevel="0" collapsed="false">
      <c r="B43" s="9"/>
      <c r="C43" s="24" t="s">
        <v>43</v>
      </c>
      <c r="D43" s="6" t="s">
        <v>21</v>
      </c>
      <c r="E43" s="15" t="s">
        <v>44</v>
      </c>
      <c r="F43" s="14" t="s">
        <v>22</v>
      </c>
      <c r="G43" s="13"/>
      <c r="H43" s="13" t="n">
        <v>84223716.86</v>
      </c>
      <c r="I43" s="6" t="s">
        <v>21</v>
      </c>
      <c r="J43" s="6" t="s">
        <v>21</v>
      </c>
      <c r="K43" s="6" t="s">
        <v>21</v>
      </c>
      <c r="L43" s="6" t="s">
        <v>21</v>
      </c>
      <c r="M43" s="6" t="s">
        <v>21</v>
      </c>
    </row>
    <row r="44" customFormat="false" ht="27" hidden="false" customHeight="true" outlineLevel="0" collapsed="false">
      <c r="B44" s="9"/>
      <c r="C44" s="24"/>
      <c r="D44" s="6"/>
      <c r="E44" s="6"/>
      <c r="F44" s="14" t="s">
        <v>22</v>
      </c>
      <c r="G44" s="13" t="n">
        <f aca="false">G48+G51+G54</f>
        <v>1791301.42</v>
      </c>
      <c r="H44" s="13" t="n">
        <f aca="false">H48+H51+H54</f>
        <v>1203011.89</v>
      </c>
      <c r="I44" s="6"/>
      <c r="J44" s="6"/>
      <c r="K44" s="6"/>
      <c r="L44" s="6"/>
      <c r="M44" s="6"/>
    </row>
    <row r="45" customFormat="false" ht="55.4" hidden="false" customHeight="true" outlineLevel="0" collapsed="false">
      <c r="B45" s="9"/>
      <c r="C45" s="24"/>
      <c r="D45" s="6"/>
      <c r="E45" s="6"/>
      <c r="F45" s="14" t="s">
        <v>26</v>
      </c>
      <c r="G45" s="13" t="n">
        <f aca="false">G49+G52+G55</f>
        <v>1791301.42</v>
      </c>
      <c r="H45" s="13" t="n">
        <f aca="false">H49+H52+H55</f>
        <v>1203011.89</v>
      </c>
      <c r="I45" s="6"/>
      <c r="J45" s="6"/>
      <c r="K45" s="6"/>
      <c r="L45" s="6"/>
      <c r="M45" s="6"/>
    </row>
    <row r="46" customFormat="false" ht="40.5" hidden="false" customHeight="true" outlineLevel="0" collapsed="false">
      <c r="B46" s="9"/>
      <c r="C46" s="24"/>
      <c r="D46" s="6"/>
      <c r="E46" s="6"/>
      <c r="F46" s="14" t="s">
        <v>42</v>
      </c>
      <c r="G46" s="13" t="n">
        <f aca="false">G50+G53+G56</f>
        <v>0</v>
      </c>
      <c r="H46" s="13" t="n">
        <f aca="false">H50+H53+H56</f>
        <v>0</v>
      </c>
      <c r="I46" s="6"/>
      <c r="J46" s="6"/>
      <c r="K46" s="6"/>
      <c r="L46" s="6"/>
      <c r="M46" s="6"/>
    </row>
    <row r="47" customFormat="false" ht="22.5" hidden="false" customHeight="true" outlineLevel="0" collapsed="false">
      <c r="B47" s="8" t="s">
        <v>27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customFormat="false" ht="27" hidden="false" customHeight="true" outlineLevel="0" collapsed="false">
      <c r="B48" s="9"/>
      <c r="C48" s="25" t="s">
        <v>45</v>
      </c>
      <c r="D48" s="14"/>
      <c r="E48" s="15" t="s">
        <v>46</v>
      </c>
      <c r="F48" s="14" t="s">
        <v>22</v>
      </c>
      <c r="G48" s="16" t="n">
        <f aca="false">G49+G50</f>
        <v>44472.08</v>
      </c>
      <c r="H48" s="16" t="n">
        <f aca="false">H49+H50</f>
        <v>44472.08</v>
      </c>
      <c r="I48" s="25" t="s">
        <v>47</v>
      </c>
      <c r="J48" s="6" t="s">
        <v>48</v>
      </c>
      <c r="K48" s="6"/>
      <c r="L48" s="6" t="n">
        <v>100</v>
      </c>
      <c r="M48" s="6" t="n">
        <v>100</v>
      </c>
    </row>
    <row r="49" customFormat="false" ht="95.25" hidden="false" customHeight="true" outlineLevel="0" collapsed="false">
      <c r="B49" s="9"/>
      <c r="C49" s="25"/>
      <c r="D49" s="14"/>
      <c r="E49" s="15"/>
      <c r="F49" s="14" t="s">
        <v>23</v>
      </c>
      <c r="G49" s="16" t="n">
        <v>44472.08</v>
      </c>
      <c r="H49" s="16" t="n">
        <v>44472.08</v>
      </c>
      <c r="I49" s="25"/>
      <c r="J49" s="6"/>
      <c r="K49" s="6"/>
      <c r="L49" s="6"/>
      <c r="M49" s="6"/>
    </row>
    <row r="50" customFormat="false" ht="33" hidden="false" customHeight="true" outlineLevel="0" collapsed="false">
      <c r="B50" s="9"/>
      <c r="C50" s="25"/>
      <c r="D50" s="14"/>
      <c r="E50" s="15"/>
      <c r="F50" s="14" t="s">
        <v>24</v>
      </c>
      <c r="G50" s="16" t="n">
        <v>0</v>
      </c>
      <c r="H50" s="16" t="n">
        <v>0</v>
      </c>
      <c r="I50" s="25"/>
      <c r="J50" s="6"/>
      <c r="K50" s="6"/>
      <c r="L50" s="6"/>
      <c r="M50" s="6"/>
    </row>
    <row r="51" customFormat="false" ht="25.5" hidden="false" customHeight="true" outlineLevel="0" collapsed="false">
      <c r="B51" s="9"/>
      <c r="C51" s="25" t="s">
        <v>49</v>
      </c>
      <c r="D51" s="14"/>
      <c r="E51" s="15" t="s">
        <v>50</v>
      </c>
      <c r="F51" s="14" t="s">
        <v>22</v>
      </c>
      <c r="G51" s="16" t="n">
        <f aca="false">G52+G53</f>
        <v>9099.34</v>
      </c>
      <c r="H51" s="16" t="n">
        <f aca="false">H52+H53</f>
        <v>9099.34</v>
      </c>
      <c r="I51" s="25" t="s">
        <v>51</v>
      </c>
      <c r="J51" s="6" t="s">
        <v>48</v>
      </c>
      <c r="K51" s="6"/>
      <c r="L51" s="6" t="n">
        <v>60</v>
      </c>
      <c r="M51" s="6" t="n">
        <v>60</v>
      </c>
    </row>
    <row r="52" customFormat="false" ht="43.5" hidden="false" customHeight="true" outlineLevel="0" collapsed="false">
      <c r="B52" s="9"/>
      <c r="C52" s="25"/>
      <c r="D52" s="14"/>
      <c r="E52" s="15"/>
      <c r="F52" s="14" t="s">
        <v>26</v>
      </c>
      <c r="G52" s="16" t="n">
        <v>9099.34</v>
      </c>
      <c r="H52" s="16" t="n">
        <v>9099.34</v>
      </c>
      <c r="I52" s="25"/>
      <c r="J52" s="6"/>
      <c r="K52" s="6"/>
      <c r="L52" s="6"/>
      <c r="M52" s="6"/>
    </row>
    <row r="53" customFormat="false" ht="36.75" hidden="false" customHeight="true" outlineLevel="0" collapsed="false">
      <c r="B53" s="9"/>
      <c r="C53" s="25"/>
      <c r="D53" s="14"/>
      <c r="E53" s="15"/>
      <c r="F53" s="14" t="s">
        <v>24</v>
      </c>
      <c r="G53" s="16" t="n">
        <v>0</v>
      </c>
      <c r="H53" s="16" t="n">
        <v>0</v>
      </c>
      <c r="I53" s="25"/>
      <c r="J53" s="6"/>
      <c r="K53" s="6"/>
      <c r="L53" s="6"/>
      <c r="M53" s="6"/>
    </row>
    <row r="54" customFormat="false" ht="21" hidden="false" customHeight="true" outlineLevel="0" collapsed="false">
      <c r="B54" s="9"/>
      <c r="C54" s="25" t="s">
        <v>52</v>
      </c>
      <c r="D54" s="14"/>
      <c r="E54" s="15" t="s">
        <v>53</v>
      </c>
      <c r="F54" s="14" t="s">
        <v>22</v>
      </c>
      <c r="G54" s="16" t="n">
        <f aca="false">G55+G56</f>
        <v>1737730</v>
      </c>
      <c r="H54" s="16" t="n">
        <f aca="false">H55+H56</f>
        <v>1149440.47</v>
      </c>
      <c r="I54" s="26" t="s">
        <v>54</v>
      </c>
      <c r="J54" s="6" t="s">
        <v>55</v>
      </c>
      <c r="K54" s="6"/>
      <c r="L54" s="6" t="s">
        <v>56</v>
      </c>
      <c r="M54" s="6" t="s">
        <v>56</v>
      </c>
    </row>
    <row r="55" customFormat="false" ht="33.75" hidden="false" customHeight="true" outlineLevel="0" collapsed="false">
      <c r="B55" s="9"/>
      <c r="C55" s="25"/>
      <c r="D55" s="14"/>
      <c r="E55" s="15"/>
      <c r="F55" s="14" t="s">
        <v>26</v>
      </c>
      <c r="G55" s="16" t="n">
        <v>1737730</v>
      </c>
      <c r="H55" s="16" t="n">
        <v>1149440.47</v>
      </c>
      <c r="I55" s="26"/>
      <c r="J55" s="6"/>
      <c r="K55" s="6"/>
      <c r="L55" s="6"/>
      <c r="M55" s="6"/>
    </row>
    <row r="56" customFormat="false" ht="33" hidden="false" customHeight="true" outlineLevel="0" collapsed="false">
      <c r="B56" s="9"/>
      <c r="C56" s="25"/>
      <c r="D56" s="14"/>
      <c r="E56" s="15"/>
      <c r="F56" s="14" t="s">
        <v>24</v>
      </c>
      <c r="G56" s="16" t="n">
        <v>0</v>
      </c>
      <c r="H56" s="16" t="n">
        <v>0</v>
      </c>
      <c r="I56" s="26"/>
      <c r="J56" s="6"/>
      <c r="K56" s="6"/>
      <c r="L56" s="6"/>
      <c r="M56" s="6"/>
    </row>
    <row r="57" customFormat="false" ht="22.5" hidden="false" customHeight="true" outlineLevel="0" collapsed="false">
      <c r="B57" s="4"/>
      <c r="C57" s="27" t="s">
        <v>57</v>
      </c>
      <c r="D57" s="28" t="s">
        <v>34</v>
      </c>
      <c r="E57" s="15" t="s">
        <v>58</v>
      </c>
      <c r="F57" s="14" t="s">
        <v>22</v>
      </c>
      <c r="G57" s="13" t="n">
        <f aca="false">G61+G65+G69+G73</f>
        <v>4908258.59</v>
      </c>
      <c r="H57" s="13" t="n">
        <f aca="false">H61+H65+H69+H73</f>
        <v>4908258.59</v>
      </c>
      <c r="I57" s="6" t="s">
        <v>21</v>
      </c>
      <c r="J57" s="6" t="s">
        <v>21</v>
      </c>
      <c r="K57" s="6" t="s">
        <v>21</v>
      </c>
      <c r="L57" s="6" t="s">
        <v>21</v>
      </c>
      <c r="M57" s="6" t="s">
        <v>21</v>
      </c>
    </row>
    <row r="58" customFormat="false" ht="37.5" hidden="false" customHeight="true" outlineLevel="0" collapsed="false">
      <c r="B58" s="4"/>
      <c r="C58" s="27"/>
      <c r="D58" s="28"/>
      <c r="E58" s="28"/>
      <c r="F58" s="14" t="s">
        <v>23</v>
      </c>
      <c r="G58" s="13" t="n">
        <f aca="false">G62+G66+G70+G74</f>
        <v>49082.59</v>
      </c>
      <c r="H58" s="13" t="n">
        <f aca="false">H62+H66+H70+H74</f>
        <v>49082.59</v>
      </c>
      <c r="I58" s="6"/>
      <c r="J58" s="6"/>
      <c r="K58" s="6"/>
      <c r="L58" s="6"/>
      <c r="M58" s="6"/>
    </row>
    <row r="59" customFormat="false" ht="32.25" hidden="false" customHeight="true" outlineLevel="0" collapsed="false">
      <c r="B59" s="4"/>
      <c r="C59" s="27"/>
      <c r="D59" s="28"/>
      <c r="E59" s="28"/>
      <c r="F59" s="14" t="s">
        <v>42</v>
      </c>
      <c r="G59" s="13" t="n">
        <f aca="false">G63+G67+G71+G75</f>
        <v>4859176</v>
      </c>
      <c r="H59" s="13" t="n">
        <f aca="false">H63+H67+H71+H75</f>
        <v>4859176</v>
      </c>
      <c r="I59" s="6"/>
      <c r="J59" s="6"/>
      <c r="K59" s="6"/>
      <c r="L59" s="6"/>
      <c r="M59" s="6"/>
    </row>
    <row r="60" customFormat="false" ht="24" hidden="false" customHeight="true" outlineLevel="0" collapsed="false">
      <c r="B60" s="29" t="s">
        <v>27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</row>
    <row r="61" customFormat="false" ht="24" hidden="false" customHeight="true" outlineLevel="0" collapsed="false">
      <c r="B61" s="20"/>
      <c r="C61" s="18" t="s">
        <v>59</v>
      </c>
      <c r="D61" s="20"/>
      <c r="E61" s="15" t="s">
        <v>60</v>
      </c>
      <c r="F61" s="14" t="s">
        <v>22</v>
      </c>
      <c r="G61" s="30" t="n">
        <f aca="false">G62+G63</f>
        <v>4259176</v>
      </c>
      <c r="H61" s="30" t="n">
        <f aca="false">H62+H63</f>
        <v>4259176</v>
      </c>
      <c r="I61" s="18" t="s">
        <v>61</v>
      </c>
      <c r="J61" s="6"/>
      <c r="K61" s="6"/>
      <c r="L61" s="6"/>
      <c r="M61" s="6"/>
    </row>
    <row r="62" customFormat="false" ht="42.75" hidden="false" customHeight="true" outlineLevel="0" collapsed="false">
      <c r="B62" s="20"/>
      <c r="C62" s="18"/>
      <c r="D62" s="20"/>
      <c r="E62" s="15"/>
      <c r="F62" s="14" t="s">
        <v>23</v>
      </c>
      <c r="G62" s="30" t="n">
        <v>0</v>
      </c>
      <c r="H62" s="30" t="n">
        <v>0</v>
      </c>
      <c r="I62" s="18"/>
      <c r="J62" s="6"/>
      <c r="K62" s="6"/>
      <c r="L62" s="6"/>
      <c r="M62" s="6"/>
    </row>
    <row r="63" customFormat="false" ht="38.35" hidden="false" customHeight="true" outlineLevel="0" collapsed="false">
      <c r="B63" s="20"/>
      <c r="C63" s="18"/>
      <c r="D63" s="20"/>
      <c r="E63" s="15"/>
      <c r="F63" s="18" t="s">
        <v>24</v>
      </c>
      <c r="G63" s="31" t="n">
        <v>4259176</v>
      </c>
      <c r="H63" s="31" t="n">
        <v>4259176</v>
      </c>
      <c r="I63" s="18"/>
      <c r="J63" s="6"/>
      <c r="K63" s="6"/>
      <c r="L63" s="6"/>
      <c r="M63" s="6"/>
    </row>
    <row r="64" customFormat="false" ht="42.6" hidden="false" customHeight="true" outlineLevel="0" collapsed="false">
      <c r="B64" s="20"/>
      <c r="C64" s="18"/>
      <c r="D64" s="20"/>
      <c r="E64" s="15"/>
      <c r="F64" s="18"/>
      <c r="G64" s="31"/>
      <c r="H64" s="31"/>
      <c r="I64" s="18" t="s">
        <v>62</v>
      </c>
      <c r="J64" s="6" t="s">
        <v>63</v>
      </c>
      <c r="K64" s="6"/>
      <c r="L64" s="6" t="n">
        <v>0.61</v>
      </c>
      <c r="M64" s="6" t="n">
        <v>0.61</v>
      </c>
    </row>
    <row r="65" customFormat="false" ht="24.75" hidden="false" customHeight="true" outlineLevel="0" collapsed="false">
      <c r="B65" s="20"/>
      <c r="C65" s="18" t="s">
        <v>64</v>
      </c>
      <c r="D65" s="20"/>
      <c r="E65" s="15" t="s">
        <v>65</v>
      </c>
      <c r="F65" s="14" t="s">
        <v>22</v>
      </c>
      <c r="G65" s="30" t="n">
        <f aca="false">G66+G67</f>
        <v>43021.98</v>
      </c>
      <c r="H65" s="30" t="n">
        <f aca="false">H66+H67</f>
        <v>43021.98</v>
      </c>
      <c r="I65" s="18" t="s">
        <v>66</v>
      </c>
      <c r="J65" s="6" t="s">
        <v>67</v>
      </c>
      <c r="K65" s="6"/>
      <c r="L65" s="6"/>
      <c r="M65" s="6"/>
    </row>
    <row r="66" customFormat="false" ht="32.25" hidden="false" customHeight="true" outlineLevel="0" collapsed="false">
      <c r="B66" s="20"/>
      <c r="C66" s="18"/>
      <c r="D66" s="20"/>
      <c r="E66" s="15"/>
      <c r="F66" s="14" t="s">
        <v>23</v>
      </c>
      <c r="G66" s="30" t="n">
        <v>43021.98</v>
      </c>
      <c r="H66" s="30" t="n">
        <v>43021.98</v>
      </c>
      <c r="I66" s="18"/>
      <c r="J66" s="18"/>
      <c r="K66" s="18"/>
      <c r="L66" s="18"/>
      <c r="M66" s="18"/>
    </row>
    <row r="67" customFormat="false" ht="37.3" hidden="false" customHeight="true" outlineLevel="0" collapsed="false">
      <c r="B67" s="20"/>
      <c r="C67" s="18"/>
      <c r="D67" s="20"/>
      <c r="E67" s="15"/>
      <c r="F67" s="18" t="s">
        <v>24</v>
      </c>
      <c r="G67" s="31" t="n">
        <v>0</v>
      </c>
      <c r="H67" s="31" t="n">
        <v>0</v>
      </c>
      <c r="I67" s="18"/>
      <c r="J67" s="18"/>
      <c r="K67" s="18"/>
      <c r="L67" s="18"/>
      <c r="M67" s="18"/>
    </row>
    <row r="68" customFormat="false" ht="63.95" hidden="false" customHeight="true" outlineLevel="0" collapsed="false">
      <c r="B68" s="20"/>
      <c r="C68" s="18"/>
      <c r="D68" s="20"/>
      <c r="E68" s="15"/>
      <c r="F68" s="18"/>
      <c r="G68" s="31"/>
      <c r="H68" s="31"/>
      <c r="I68" s="18" t="s">
        <v>68</v>
      </c>
      <c r="J68" s="6" t="s">
        <v>63</v>
      </c>
      <c r="K68" s="6"/>
      <c r="L68" s="6" t="n">
        <v>0.61</v>
      </c>
      <c r="M68" s="6" t="n">
        <v>0.61</v>
      </c>
    </row>
    <row r="69" customFormat="false" ht="24" hidden="false" customHeight="true" outlineLevel="0" collapsed="false">
      <c r="B69" s="20"/>
      <c r="C69" s="32" t="s">
        <v>69</v>
      </c>
      <c r="D69" s="33"/>
      <c r="E69" s="34" t="s">
        <v>70</v>
      </c>
      <c r="F69" s="35" t="s">
        <v>22</v>
      </c>
      <c r="G69" s="36" t="n">
        <f aca="false">G70+G71</f>
        <v>6060.61</v>
      </c>
      <c r="H69" s="36" t="n">
        <f aca="false">H70+H71</f>
        <v>6060.61</v>
      </c>
      <c r="I69" s="37" t="s">
        <v>71</v>
      </c>
      <c r="J69" s="6" t="s">
        <v>72</v>
      </c>
      <c r="K69" s="6"/>
      <c r="L69" s="6" t="n">
        <v>1</v>
      </c>
      <c r="M69" s="6" t="n">
        <v>1</v>
      </c>
    </row>
    <row r="70" customFormat="false" ht="35.25" hidden="false" customHeight="true" outlineLevel="0" collapsed="false">
      <c r="B70" s="20"/>
      <c r="C70" s="32"/>
      <c r="D70" s="33"/>
      <c r="E70" s="34"/>
      <c r="F70" s="35" t="s">
        <v>23</v>
      </c>
      <c r="G70" s="36" t="n">
        <v>6060.61</v>
      </c>
      <c r="H70" s="36" t="n">
        <v>6060.61</v>
      </c>
      <c r="I70" s="37"/>
      <c r="J70" s="6"/>
      <c r="K70" s="6"/>
      <c r="L70" s="6"/>
      <c r="M70" s="6"/>
    </row>
    <row r="71" customFormat="false" ht="30" hidden="false" customHeight="true" outlineLevel="0" collapsed="false">
      <c r="B71" s="20"/>
      <c r="C71" s="32"/>
      <c r="D71" s="33"/>
      <c r="E71" s="34"/>
      <c r="F71" s="32" t="s">
        <v>42</v>
      </c>
      <c r="G71" s="38" t="n">
        <v>0</v>
      </c>
      <c r="H71" s="38" t="n">
        <v>0</v>
      </c>
      <c r="I71" s="37"/>
      <c r="J71" s="6"/>
      <c r="K71" s="6"/>
      <c r="L71" s="6"/>
      <c r="M71" s="6"/>
    </row>
    <row r="72" customFormat="false" ht="55.7" hidden="false" customHeight="true" outlineLevel="0" collapsed="false">
      <c r="B72" s="20"/>
      <c r="C72" s="32"/>
      <c r="D72" s="33"/>
      <c r="E72" s="34"/>
      <c r="F72" s="32"/>
      <c r="G72" s="38"/>
      <c r="H72" s="38"/>
      <c r="I72" s="32" t="s">
        <v>73</v>
      </c>
      <c r="J72" s="6" t="s">
        <v>63</v>
      </c>
      <c r="K72" s="6"/>
      <c r="L72" s="6" t="n">
        <v>100</v>
      </c>
      <c r="M72" s="6" t="n">
        <v>100</v>
      </c>
    </row>
    <row r="73" customFormat="false" ht="27" hidden="false" customHeight="true" outlineLevel="0" collapsed="false">
      <c r="B73" s="20"/>
      <c r="C73" s="18" t="s">
        <v>74</v>
      </c>
      <c r="D73" s="20"/>
      <c r="E73" s="15" t="s">
        <v>75</v>
      </c>
      <c r="F73" s="14" t="s">
        <v>22</v>
      </c>
      <c r="G73" s="30" t="n">
        <f aca="false">G74+G75</f>
        <v>600000</v>
      </c>
      <c r="H73" s="30" t="n">
        <f aca="false">H74+H75</f>
        <v>600000</v>
      </c>
      <c r="I73" s="18" t="s">
        <v>71</v>
      </c>
      <c r="J73" s="6" t="s">
        <v>72</v>
      </c>
      <c r="K73" s="6"/>
      <c r="L73" s="6"/>
      <c r="M73" s="6"/>
    </row>
    <row r="74" customFormat="false" ht="30" hidden="false" customHeight="true" outlineLevel="0" collapsed="false">
      <c r="B74" s="20"/>
      <c r="C74" s="18"/>
      <c r="D74" s="20"/>
      <c r="E74" s="15"/>
      <c r="F74" s="14" t="s">
        <v>26</v>
      </c>
      <c r="G74" s="30" t="n">
        <v>0</v>
      </c>
      <c r="H74" s="30" t="n">
        <v>0</v>
      </c>
      <c r="I74" s="18"/>
      <c r="J74" s="18"/>
      <c r="K74" s="18"/>
      <c r="L74" s="18"/>
      <c r="M74" s="18"/>
    </row>
    <row r="75" customFormat="false" ht="31.5" hidden="false" customHeight="true" outlineLevel="0" collapsed="false">
      <c r="B75" s="20"/>
      <c r="C75" s="18"/>
      <c r="D75" s="20"/>
      <c r="E75" s="15"/>
      <c r="F75" s="18" t="s">
        <v>42</v>
      </c>
      <c r="G75" s="31" t="n">
        <v>600000</v>
      </c>
      <c r="H75" s="31" t="n">
        <v>600000</v>
      </c>
      <c r="I75" s="18"/>
      <c r="J75" s="18"/>
      <c r="K75" s="18"/>
      <c r="L75" s="18"/>
      <c r="M75" s="18"/>
    </row>
    <row r="76" customFormat="false" ht="213.2" hidden="false" customHeight="true" outlineLevel="0" collapsed="false">
      <c r="B76" s="20"/>
      <c r="C76" s="18"/>
      <c r="D76" s="20"/>
      <c r="E76" s="15"/>
      <c r="F76" s="18"/>
      <c r="G76" s="31"/>
      <c r="H76" s="31"/>
      <c r="I76" s="18" t="s">
        <v>76</v>
      </c>
      <c r="J76" s="6" t="s">
        <v>63</v>
      </c>
      <c r="K76" s="6"/>
      <c r="L76" s="6" t="n">
        <v>100</v>
      </c>
      <c r="M76" s="6" t="n">
        <v>100</v>
      </c>
    </row>
    <row r="77" customFormat="false" ht="39.4" hidden="false" customHeight="true" outlineLevel="0" collapsed="false">
      <c r="B77" s="20"/>
      <c r="C77" s="27" t="s">
        <v>77</v>
      </c>
      <c r="D77" s="20"/>
      <c r="E77" s="15" t="s">
        <v>78</v>
      </c>
      <c r="F77" s="14" t="s">
        <v>22</v>
      </c>
      <c r="G77" s="30" t="n">
        <f aca="false">G81</f>
        <v>36000</v>
      </c>
      <c r="H77" s="39" t="n">
        <f aca="false">H81</f>
        <v>36000</v>
      </c>
      <c r="I77" s="40"/>
      <c r="J77" s="6"/>
      <c r="K77" s="6"/>
      <c r="L77" s="6"/>
      <c r="M77" s="6"/>
    </row>
    <row r="78" customFormat="false" ht="53.3" hidden="false" customHeight="true" outlineLevel="0" collapsed="false">
      <c r="B78" s="20"/>
      <c r="C78" s="27"/>
      <c r="D78" s="20"/>
      <c r="E78" s="15"/>
      <c r="F78" s="14" t="s">
        <v>26</v>
      </c>
      <c r="G78" s="30" t="n">
        <f aca="false">G82</f>
        <v>36000</v>
      </c>
      <c r="H78" s="39" t="n">
        <f aca="false">H82</f>
        <v>36000</v>
      </c>
      <c r="I78" s="40"/>
      <c r="J78" s="6"/>
      <c r="K78" s="6"/>
      <c r="L78" s="6"/>
      <c r="M78" s="6"/>
    </row>
    <row r="79" customFormat="false" ht="45.8" hidden="false" customHeight="true" outlineLevel="0" collapsed="false">
      <c r="B79" s="20"/>
      <c r="C79" s="27"/>
      <c r="D79" s="20"/>
      <c r="E79" s="15"/>
      <c r="F79" s="14" t="s">
        <v>24</v>
      </c>
      <c r="G79" s="30" t="n">
        <f aca="false">G83</f>
        <v>0</v>
      </c>
      <c r="H79" s="39" t="n">
        <f aca="false">H83</f>
        <v>0</v>
      </c>
      <c r="I79" s="40"/>
      <c r="J79" s="6"/>
      <c r="K79" s="6"/>
      <c r="L79" s="6"/>
      <c r="M79" s="6"/>
    </row>
    <row r="80" customFormat="false" ht="29.85" hidden="false" customHeight="true" outlineLevel="0" collapsed="false">
      <c r="B80" s="41" t="s">
        <v>27</v>
      </c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</row>
    <row r="81" customFormat="false" ht="31.95" hidden="false" customHeight="true" outlineLevel="0" collapsed="false">
      <c r="B81" s="20"/>
      <c r="C81" s="18" t="s">
        <v>79</v>
      </c>
      <c r="D81" s="20"/>
      <c r="E81" s="15" t="s">
        <v>80</v>
      </c>
      <c r="F81" s="14" t="s">
        <v>22</v>
      </c>
      <c r="G81" s="30" t="n">
        <f aca="false">G82+G83</f>
        <v>36000</v>
      </c>
      <c r="H81" s="39" t="n">
        <f aca="false">H82+H83</f>
        <v>36000</v>
      </c>
      <c r="I81" s="21" t="s">
        <v>34</v>
      </c>
      <c r="J81" s="6" t="s">
        <v>34</v>
      </c>
      <c r="K81" s="6" t="s">
        <v>34</v>
      </c>
      <c r="L81" s="6" t="s">
        <v>34</v>
      </c>
      <c r="M81" s="6" t="s">
        <v>34</v>
      </c>
    </row>
    <row r="82" customFormat="false" ht="47.95" hidden="false" customHeight="true" outlineLevel="0" collapsed="false">
      <c r="B82" s="20"/>
      <c r="C82" s="18"/>
      <c r="D82" s="20"/>
      <c r="E82" s="15"/>
      <c r="F82" s="14" t="s">
        <v>26</v>
      </c>
      <c r="G82" s="30" t="n">
        <v>36000</v>
      </c>
      <c r="H82" s="39" t="n">
        <v>36000</v>
      </c>
      <c r="I82" s="21"/>
      <c r="J82" s="6"/>
      <c r="K82" s="6"/>
      <c r="L82" s="6"/>
      <c r="M82" s="6"/>
    </row>
    <row r="83" customFormat="false" ht="36.2" hidden="false" customHeight="true" outlineLevel="0" collapsed="false">
      <c r="B83" s="20"/>
      <c r="C83" s="18"/>
      <c r="D83" s="20"/>
      <c r="E83" s="15"/>
      <c r="F83" s="14" t="s">
        <v>24</v>
      </c>
      <c r="G83" s="30" t="n">
        <v>0</v>
      </c>
      <c r="H83" s="39" t="n">
        <v>0</v>
      </c>
      <c r="I83" s="21"/>
      <c r="J83" s="6"/>
      <c r="K83" s="6"/>
      <c r="L83" s="6"/>
      <c r="M83" s="6"/>
    </row>
    <row r="84" customFormat="false" ht="33.25" hidden="false" customHeight="true" outlineLevel="0" collapsed="false">
      <c r="B84" s="42"/>
      <c r="C84" s="10" t="s">
        <v>81</v>
      </c>
      <c r="D84" s="43" t="s">
        <v>21</v>
      </c>
      <c r="E84" s="43" t="s">
        <v>21</v>
      </c>
      <c r="F84" s="14" t="s">
        <v>22</v>
      </c>
      <c r="G84" s="44" t="n">
        <f aca="false">G11+G27+G40+G57+G77</f>
        <v>7516810.08</v>
      </c>
      <c r="H84" s="44" t="n">
        <f aca="false">H11+H27+H40+H57+H77</f>
        <v>6928520.55</v>
      </c>
      <c r="I84" s="6" t="s">
        <v>21</v>
      </c>
      <c r="J84" s="6" t="s">
        <v>21</v>
      </c>
      <c r="K84" s="6" t="s">
        <v>21</v>
      </c>
      <c r="L84" s="6" t="s">
        <v>21</v>
      </c>
      <c r="M84" s="6" t="s">
        <v>21</v>
      </c>
    </row>
    <row r="85" customFormat="false" ht="40.75" hidden="false" customHeight="true" outlineLevel="0" collapsed="false">
      <c r="B85" s="42"/>
      <c r="C85" s="10"/>
      <c r="D85" s="43"/>
      <c r="E85" s="43"/>
      <c r="F85" s="14" t="s">
        <v>26</v>
      </c>
      <c r="G85" s="44" t="n">
        <f aca="false">G12+G28+G41+G58+G78</f>
        <v>2657634.08</v>
      </c>
      <c r="H85" s="44" t="n">
        <f aca="false">H12+H28+H41+H58+H78</f>
        <v>2069344.55</v>
      </c>
      <c r="I85" s="6"/>
      <c r="J85" s="6"/>
      <c r="K85" s="6"/>
      <c r="L85" s="6"/>
      <c r="M85" s="6"/>
    </row>
    <row r="86" customFormat="false" ht="33" hidden="false" customHeight="true" outlineLevel="0" collapsed="false">
      <c r="B86" s="42"/>
      <c r="C86" s="10"/>
      <c r="D86" s="43"/>
      <c r="E86" s="43"/>
      <c r="F86" s="14" t="s">
        <v>24</v>
      </c>
      <c r="G86" s="44" t="n">
        <f aca="false">G13+G29+G42+G59+G79</f>
        <v>4859176</v>
      </c>
      <c r="H86" s="44" t="n">
        <f aca="false">H13+H29+H42+H59+H79</f>
        <v>4859176</v>
      </c>
      <c r="I86" s="6"/>
      <c r="J86" s="6"/>
      <c r="K86" s="6"/>
      <c r="L86" s="6"/>
      <c r="M86" s="6"/>
    </row>
    <row r="87" customFormat="false" ht="30.75" hidden="false" customHeight="true" outlineLevel="0" collapsed="false">
      <c r="B87" s="45" t="s">
        <v>82</v>
      </c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</row>
    <row r="88" customFormat="false" ht="30.75" hidden="false" customHeight="true" outlineLevel="0" collapsed="false">
      <c r="B88" s="46" t="s">
        <v>83</v>
      </c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</row>
    <row r="89" s="47" customFormat="true" ht="34.5" hidden="false" customHeight="true" outlineLevel="0" collapsed="false">
      <c r="B89" s="48" t="s">
        <v>84</v>
      </c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</row>
    <row r="90" s="47" customFormat="true" ht="75.75" hidden="false" customHeight="true" outlineLevel="0" collapsed="false">
      <c r="B90" s="49" t="s">
        <v>85</v>
      </c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36"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B9:M9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17:M17"/>
    <mergeCell ref="B18:B20"/>
    <mergeCell ref="C18:C20"/>
    <mergeCell ref="D18:D20"/>
    <mergeCell ref="E18:E20"/>
    <mergeCell ref="I18:I20"/>
    <mergeCell ref="J18:J20"/>
    <mergeCell ref="K18:K20"/>
    <mergeCell ref="L18:L20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24:B26"/>
    <mergeCell ref="C24:C26"/>
    <mergeCell ref="D24:D26"/>
    <mergeCell ref="E24:E26"/>
    <mergeCell ref="I24:I26"/>
    <mergeCell ref="J24:J26"/>
    <mergeCell ref="K24:K26"/>
    <mergeCell ref="L24:L26"/>
    <mergeCell ref="M24:M26"/>
    <mergeCell ref="B27:B29"/>
    <mergeCell ref="C27:C29"/>
    <mergeCell ref="D27:D29"/>
    <mergeCell ref="E27:E29"/>
    <mergeCell ref="I27:I29"/>
    <mergeCell ref="J27:J29"/>
    <mergeCell ref="K27:K29"/>
    <mergeCell ref="L27:L29"/>
    <mergeCell ref="M27:M29"/>
    <mergeCell ref="B30:B32"/>
    <mergeCell ref="C30:C32"/>
    <mergeCell ref="D30:D32"/>
    <mergeCell ref="E30:E32"/>
    <mergeCell ref="I30:I32"/>
    <mergeCell ref="J30:J32"/>
    <mergeCell ref="K30:K32"/>
    <mergeCell ref="L30:L32"/>
    <mergeCell ref="M30:M32"/>
    <mergeCell ref="B33:M33"/>
    <mergeCell ref="B34:B36"/>
    <mergeCell ref="C34:C36"/>
    <mergeCell ref="D34:D36"/>
    <mergeCell ref="E34:E36"/>
    <mergeCell ref="I34:I36"/>
    <mergeCell ref="J34:J36"/>
    <mergeCell ref="K34:K36"/>
    <mergeCell ref="L34:L36"/>
    <mergeCell ref="M34:M36"/>
    <mergeCell ref="B37:B39"/>
    <mergeCell ref="C37:C39"/>
    <mergeCell ref="D37:D39"/>
    <mergeCell ref="E37:E39"/>
    <mergeCell ref="I37:I39"/>
    <mergeCell ref="J37:J39"/>
    <mergeCell ref="K37:K39"/>
    <mergeCell ref="L37:L39"/>
    <mergeCell ref="M37:M39"/>
    <mergeCell ref="B40:B42"/>
    <mergeCell ref="C40:C42"/>
    <mergeCell ref="D40:D42"/>
    <mergeCell ref="E40:E42"/>
    <mergeCell ref="I40:I42"/>
    <mergeCell ref="J40:J42"/>
    <mergeCell ref="K40:K42"/>
    <mergeCell ref="L40:L42"/>
    <mergeCell ref="M40:M42"/>
    <mergeCell ref="B43:B46"/>
    <mergeCell ref="C43:C46"/>
    <mergeCell ref="D43:D46"/>
    <mergeCell ref="E43:E46"/>
    <mergeCell ref="I43:I46"/>
    <mergeCell ref="J43:J46"/>
    <mergeCell ref="K43:K46"/>
    <mergeCell ref="L43:L46"/>
    <mergeCell ref="M43:M46"/>
    <mergeCell ref="B47:M47"/>
    <mergeCell ref="B48:B50"/>
    <mergeCell ref="C48:C50"/>
    <mergeCell ref="D48:D50"/>
    <mergeCell ref="E48:E50"/>
    <mergeCell ref="I48:I50"/>
    <mergeCell ref="J48:J50"/>
    <mergeCell ref="K48:K50"/>
    <mergeCell ref="L48:L50"/>
    <mergeCell ref="M48:M50"/>
    <mergeCell ref="B51:B53"/>
    <mergeCell ref="C51:C53"/>
    <mergeCell ref="D51:D53"/>
    <mergeCell ref="E51:E53"/>
    <mergeCell ref="I51:I53"/>
    <mergeCell ref="J51:J53"/>
    <mergeCell ref="K51:K53"/>
    <mergeCell ref="L51:L53"/>
    <mergeCell ref="M51:M53"/>
    <mergeCell ref="B54:B56"/>
    <mergeCell ref="C54:C56"/>
    <mergeCell ref="D54:D56"/>
    <mergeCell ref="E54:E56"/>
    <mergeCell ref="I54:I56"/>
    <mergeCell ref="J54:J56"/>
    <mergeCell ref="K54:K56"/>
    <mergeCell ref="L54:L56"/>
    <mergeCell ref="M54:M56"/>
    <mergeCell ref="B57:B59"/>
    <mergeCell ref="C57:C59"/>
    <mergeCell ref="D57:D59"/>
    <mergeCell ref="E57:E59"/>
    <mergeCell ref="I57:I59"/>
    <mergeCell ref="J57:J59"/>
    <mergeCell ref="K57:K59"/>
    <mergeCell ref="L57:L59"/>
    <mergeCell ref="M57:M59"/>
    <mergeCell ref="B60:M60"/>
    <mergeCell ref="B61:B64"/>
    <mergeCell ref="C61:C64"/>
    <mergeCell ref="D61:D64"/>
    <mergeCell ref="E61:E64"/>
    <mergeCell ref="I61:I63"/>
    <mergeCell ref="J61:J63"/>
    <mergeCell ref="K61:K63"/>
    <mergeCell ref="L61:L63"/>
    <mergeCell ref="M61:M63"/>
    <mergeCell ref="F63:F64"/>
    <mergeCell ref="G63:G64"/>
    <mergeCell ref="H63:H64"/>
    <mergeCell ref="B65:B68"/>
    <mergeCell ref="C65:C68"/>
    <mergeCell ref="D65:D68"/>
    <mergeCell ref="E65:E68"/>
    <mergeCell ref="I65:I67"/>
    <mergeCell ref="J65:J67"/>
    <mergeCell ref="K65:K67"/>
    <mergeCell ref="L65:L67"/>
    <mergeCell ref="M65:M67"/>
    <mergeCell ref="F67:F68"/>
    <mergeCell ref="G67:G68"/>
    <mergeCell ref="H67:H68"/>
    <mergeCell ref="B69:B72"/>
    <mergeCell ref="C69:C72"/>
    <mergeCell ref="D69:D72"/>
    <mergeCell ref="E69:E72"/>
    <mergeCell ref="I69:I71"/>
    <mergeCell ref="J69:J71"/>
    <mergeCell ref="K69:K71"/>
    <mergeCell ref="L69:L71"/>
    <mergeCell ref="M69:M71"/>
    <mergeCell ref="F71:F72"/>
    <mergeCell ref="G71:G72"/>
    <mergeCell ref="H71:H72"/>
    <mergeCell ref="B73:B76"/>
    <mergeCell ref="C73:C76"/>
    <mergeCell ref="D73:D76"/>
    <mergeCell ref="E73:E76"/>
    <mergeCell ref="I73:I75"/>
    <mergeCell ref="J73:J75"/>
    <mergeCell ref="K73:K75"/>
    <mergeCell ref="L73:L75"/>
    <mergeCell ref="M73:M75"/>
    <mergeCell ref="F75:F76"/>
    <mergeCell ref="G75:G76"/>
    <mergeCell ref="H75:H76"/>
    <mergeCell ref="B77:B79"/>
    <mergeCell ref="C77:C79"/>
    <mergeCell ref="D77:D79"/>
    <mergeCell ref="E77:E79"/>
    <mergeCell ref="B80:M80"/>
    <mergeCell ref="B81:B83"/>
    <mergeCell ref="C81:C83"/>
    <mergeCell ref="D81:D83"/>
    <mergeCell ref="E81:E83"/>
    <mergeCell ref="I81:I83"/>
    <mergeCell ref="J81:J83"/>
    <mergeCell ref="K81:K83"/>
    <mergeCell ref="L81:L83"/>
    <mergeCell ref="M81:M83"/>
    <mergeCell ref="B84:B86"/>
    <mergeCell ref="C84:C86"/>
    <mergeCell ref="D84:D86"/>
    <mergeCell ref="E84:E86"/>
    <mergeCell ref="I84:I86"/>
    <mergeCell ref="J84:J86"/>
    <mergeCell ref="K84:K86"/>
    <mergeCell ref="L84:L86"/>
    <mergeCell ref="M84:M86"/>
    <mergeCell ref="B87:M87"/>
    <mergeCell ref="B88:M88"/>
    <mergeCell ref="B89:M89"/>
    <mergeCell ref="B90:M9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60" man="true" max="16383" min="0"/>
    <brk id="68" man="true" max="16383" min="0"/>
    <brk id="83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2022-06-07T09:19:06Z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